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avoro\25-10-2022\Incarichi legali 10\"/>
    </mc:Choice>
  </mc:AlternateContent>
  <bookViews>
    <workbookView xWindow="0" yWindow="0" windowWidth="24000" windowHeight="9600"/>
  </bookViews>
  <sheets>
    <sheet name="Foglio1" sheetId="1" r:id="rId1"/>
  </sheets>
  <definedNames>
    <definedName name="_xlnm._FilterDatabase" localSheetId="0" hidden="1">Foglio1!$A$1:$N$71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J2" i="1"/>
  <c r="I2" i="1"/>
</calcChain>
</file>

<file path=xl/sharedStrings.xml><?xml version="1.0" encoding="utf-8"?>
<sst xmlns="http://schemas.openxmlformats.org/spreadsheetml/2006/main" count="816" uniqueCount="256">
  <si>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</si>
  <si>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</si>
  <si>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</si>
  <si>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</si>
  <si>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</si>
  <si>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</si>
  <si>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</si>
  <si>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</si>
  <si>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</si>
  <si>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</si>
  <si>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</si>
  <si>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</si>
  <si>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</si>
  <si>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Giudizio amministrativo 1° grado</t>
  </si>
  <si>
    <t>T.A.R. LAZIO</t>
  </si>
  <si>
    <t>Costituzione in giudizio</t>
  </si>
  <si>
    <t>MOTIVI AGGIUNTI</t>
  </si>
  <si>
    <t xml:space="preserve">Secondo andamento del giudizio </t>
  </si>
  <si>
    <t>N.D.</t>
  </si>
  <si>
    <t>AFFIDAMENTO DIRETTO PER PRECEDENTE GARA</t>
  </si>
  <si>
    <t>GARA</t>
  </si>
  <si>
    <t>Connessione altro ricorso</t>
  </si>
  <si>
    <t>AVV. SEGATO ANDREA</t>
  </si>
  <si>
    <t>​Costituzione in giudizio</t>
  </si>
  <si>
    <t>​Secondo andamento del giudizio</t>
  </si>
  <si>
    <t>Indeterminato</t>
  </si>
  <si>
    <t>AVV. ORLANDO MARCO</t>
  </si>
  <si>
    <t>CAPO DELLO STATO</t>
  </si>
  <si>
    <t>AOR- MARCO ORLANDO</t>
  </si>
  <si>
    <t>Giudizio civile 1° grado</t>
  </si>
  <si>
    <t xml:space="preserve">AVV. FRACCASTORO GIORGIO </t>
  </si>
  <si>
    <t>SCIACCA &amp; ASSOCIATI</t>
  </si>
  <si>
    <t xml:space="preserve">3 partecipanti alla gara </t>
  </si>
  <si>
    <t>AVV. FRONTONI MASSIMO</t>
  </si>
  <si>
    <t>AVV. FIORENTINI STEFANO</t>
  </si>
  <si>
    <t>TRIBUNALE DI ROMA</t>
  </si>
  <si>
    <t>Spese Legali</t>
  </si>
  <si>
    <t>LEAAP/P20190000903-12/03/2019</t>
  </si>
  <si>
    <t>2355/2019-2356/2019-2358/2019-2359/2019</t>
  </si>
  <si>
    <t>Fallimentare</t>
  </si>
  <si>
    <t>Istanza di fallimento e/o Insinuazione al passivo fallimentare</t>
  </si>
  <si>
    <t>GSE/P20220021525-05/08/2022</t>
  </si>
  <si>
    <t>GSE/P20210009275-24/03/2021</t>
  </si>
  <si>
    <t>​1</t>
  </si>
  <si>
    <t>Giudizio amministrativo 2° grado</t>
  </si>
  <si>
    <t>CONSIGLIO DI STATO</t>
  </si>
  <si>
    <t>AVV. SAN MAURO CESARE</t>
  </si>
  <si>
    <t>APPELLO</t>
  </si>
  <si>
    <t>GSE/P20220024552-12/10/2022</t>
  </si>
  <si>
    <t>676/2013</t>
  </si>
  <si>
    <t>Giudizio Penale 2°grado</t>
  </si>
  <si>
    <t>Corte d' Appello Penale di Ancona</t>
  </si>
  <si>
    <t>Costituzione di Parte Civile</t>
  </si>
  <si>
    <t>Avv. Nanni Penalisti - Associati</t>
  </si>
  <si>
    <t>GSE/P20220024563-12/10/2022</t>
  </si>
  <si>
    <t>GSE/P20220024562-12/10/2022</t>
  </si>
  <si>
    <t>GSE/P20210013533-10/05/2021</t>
  </si>
  <si>
    <t>Giudizio di ottemperanza per sentenza CTP</t>
  </si>
  <si>
    <t>AVV. GIORGIO FRACCASTORO</t>
  </si>
  <si>
    <t>Ottemperanza</t>
  </si>
  <si>
    <t>LEAAP/P20170002867-29/09/2017</t>
  </si>
  <si>
    <t>STUDIO LEGALE PAOLUCCI</t>
  </si>
  <si>
    <t>GSE/P20220024559-12/10/2022</t>
  </si>
  <si>
    <t>42551/2018</t>
  </si>
  <si>
    <t>AVV. VALSECCHI FRANCESCO</t>
  </si>
  <si>
    <t>Opposizione a Decreto Ingiuntivo</t>
  </si>
  <si>
    <t>GSE/P20210022585-06/09/2021</t>
  </si>
  <si>
    <t>AVV. D'ERCOLE STEFANO</t>
  </si>
  <si>
    <t>LEAAP/P20190000684-22/02/2019</t>
  </si>
  <si>
    <t>10861/2018</t>
  </si>
  <si>
    <t>LEAAP/P20190001587-06/05/2019</t>
  </si>
  <si>
    <t>4638/2019</t>
  </si>
  <si>
    <t>AVV. SATTA-ROMANO</t>
  </si>
  <si>
    <t>GSE/P2022025351-21/10/2022</t>
  </si>
  <si>
    <t>AVV. CANCRINI ARTURO</t>
  </si>
  <si>
    <t>Istanza di ammissione al passivo fallimentare</t>
  </si>
  <si>
    <t>LEAAP/P20190002322–06/08/2019</t>
  </si>
  <si>
    <t>7269/2019-7271/2019-7268/2019</t>
  </si>
  <si>
    <t>FIDANZIA GIGLIOLA -STUDIO LEGALE</t>
  </si>
  <si>
    <t>LEAAP/P20190002323–06/08/2019</t>
  </si>
  <si>
    <t>7270/2019</t>
  </si>
  <si>
    <t>GSE/P20200008858-05/03/2020</t>
  </si>
  <si>
    <t>7902/2019</t>
  </si>
  <si>
    <t>GSE/P20200025996-29/05/2020</t>
  </si>
  <si>
    <t>Esecuzione mobiliare</t>
  </si>
  <si>
    <t>AVV. MOLAIOLI CARLO</t>
  </si>
  <si>
    <t>GSE/P20210011916-22/04/2021</t>
  </si>
  <si>
    <t>12954/2016</t>
  </si>
  <si>
    <t>STUDIO LEGALE ZOPPINI &amp; ASSOCIATI</t>
  </si>
  <si>
    <t>Secondo andamento del giudizio</t>
  </si>
  <si>
    <t>GSE/P20210014489-20/05/2021</t>
  </si>
  <si>
    <t>5083/2017</t>
  </si>
  <si>
    <t>AVV. CRISCI STEFANO</t>
  </si>
  <si>
    <t>GSE/P20210017443-23/06/2021</t>
  </si>
  <si>
    <t>AVV. FRENI FEDERICO</t>
  </si>
  <si>
    <t>GSE/P20210029570-27/10/2021</t>
  </si>
  <si>
    <t>Ulteriore fase processuale</t>
  </si>
  <si>
    <t>GSE/P20220025074-18/10/2022</t>
  </si>
  <si>
    <t>10717/2021</t>
  </si>
  <si>
    <t>AVV. FIENGA SERGIO</t>
  </si>
  <si>
    <t>GSE/P20210032478-26/11/2021</t>
  </si>
  <si>
    <t>10474/2021</t>
  </si>
  <si>
    <t>Contributo Unificato</t>
  </si>
  <si>
    <t>GSE/P20220001419-18/01/2022</t>
  </si>
  <si>
    <t>GSE/P20220001445-18/01/2022</t>
  </si>
  <si>
    <t>11582/2021</t>
  </si>
  <si>
    <t>GSE/P20220006266-04/03/2022</t>
  </si>
  <si>
    <t>13783/2021</t>
  </si>
  <si>
    <t xml:space="preserve">AVV. PELLEGRINO GIOVANNI </t>
  </si>
  <si>
    <t>GSE/P20220009180-04/04/2022</t>
  </si>
  <si>
    <t>1850/2022</t>
  </si>
  <si>
    <t>AVV. PESCE GIOVANNI</t>
  </si>
  <si>
    <t>GSE/P20220024557-12/10/2022</t>
  </si>
  <si>
    <t>Corte dei Conti</t>
  </si>
  <si>
    <t>Corte dei Conti Lazio</t>
  </si>
  <si>
    <t>AVV. MARTUCCI LUCIANO</t>
  </si>
  <si>
    <t>GSE/P20220024558-12/10/2022</t>
  </si>
  <si>
    <t>Attività di consulenza</t>
  </si>
  <si>
    <t>Consulenza</t>
  </si>
  <si>
    <t>D'AIELLO &amp; DE LUCA AVVOCATI ASSOCIATI</t>
  </si>
  <si>
    <t>Ulteriori attività svolte</t>
  </si>
  <si>
    <t>GSE/P20220011703-27/04/2022</t>
  </si>
  <si>
    <t>3297/2022</t>
  </si>
  <si>
    <t>GSE/P20220013014-11/05/2022</t>
  </si>
  <si>
    <t>GSE/P20220013485-13/05/2022</t>
  </si>
  <si>
    <t>GSE/P20220015026-31/05/2022</t>
  </si>
  <si>
    <t>5132/2022</t>
  </si>
  <si>
    <t>​3</t>
  </si>
  <si>
    <t>GSE/P20220022721-21/09/2022</t>
  </si>
  <si>
    <t>7916/2022</t>
  </si>
  <si>
    <t>GSE/P20220023514-27/09/2022</t>
  </si>
  <si>
    <t>8913/2022</t>
  </si>
  <si>
    <t>FIDANZIA GIGLIOLA STUDIO LEGALE</t>
  </si>
  <si>
    <t>GSE/P20220023512-27/09/2022</t>
  </si>
  <si>
    <t>GSE/P20220023513-27/09/2022</t>
  </si>
  <si>
    <t>47961/2022</t>
  </si>
  <si>
    <t>STUDIO LEGALE BRANCADORO - MIRABLE</t>
  </si>
  <si>
    <t>GSE/P20220025076-18/10/2022</t>
  </si>
  <si>
    <t>Giudice di Pace di Tempio Pausania</t>
  </si>
  <si>
    <t>AVV. MIRIGLIANI FORTUNATO FRANCESCO</t>
  </si>
  <si>
    <t>GSE/P20220025077-18/10/2022</t>
  </si>
  <si>
    <t>2391/2021</t>
  </si>
  <si>
    <t>Giudizio Penale 1°grado</t>
  </si>
  <si>
    <t>Tribunale penale di Lagonegro</t>
  </si>
  <si>
    <t>AVV. ZOCCALI ANTONIO</t>
  </si>
  <si>
    <t>GSE/P20220025079-18/10/2022</t>
  </si>
  <si>
    <t>4965/2022</t>
  </si>
  <si>
    <t>GSE/P20220024664-13/10/2022</t>
  </si>
  <si>
    <t>4951/2020</t>
  </si>
  <si>
    <t>AVV. MALINCONICO CARLO</t>
  </si>
  <si>
    <t>GSE/P20220024665-13/10/2022</t>
  </si>
  <si>
    <t>7948/2022</t>
  </si>
  <si>
    <t>GSE/P20220024666-13/10/2022</t>
  </si>
  <si>
    <t>GSE/P20220024671-13/10/2022</t>
  </si>
  <si>
    <t>GSE/P20220024672-13/10/2022</t>
  </si>
  <si>
    <t>GSE/P20220024691-13/10/2022</t>
  </si>
  <si>
    <t>GSE/P20220024694-13/10/2022</t>
  </si>
  <si>
    <t>GSE/P20220024696-13/10/2022</t>
  </si>
  <si>
    <t>10198/2022-10197/2022-10238/2022-10285/2022</t>
  </si>
  <si>
    <t>GSE/P20220025325-21/10/2022</t>
  </si>
  <si>
    <t>414/2022</t>
  </si>
  <si>
    <t>T.A.R. BASILICATA</t>
  </si>
  <si>
    <t>Avv. Paparo Tommaso</t>
  </si>
  <si>
    <t>​3 partecipanti alla gara</t>
  </si>
  <si>
    <t>GSE/P20220025326-21/10/2022</t>
  </si>
  <si>
    <t>10053/2022</t>
  </si>
  <si>
    <t>Avv. Segato Andrea</t>
  </si>
  <si>
    <t>GSE/P20220025327-21/10/2022</t>
  </si>
  <si>
    <t>10263/2022</t>
  </si>
  <si>
    <t>GSE/P20220025329-21/10/2022</t>
  </si>
  <si>
    <t>10339/2022</t>
  </si>
  <si>
    <t>Studio Legale Brancadoro - Mirable</t>
  </si>
  <si>
    <t>GSE/P20220025330-21/10/2022</t>
  </si>
  <si>
    <t>11068/2022</t>
  </si>
  <si>
    <t>GSE/P20220025331-21/10/2022</t>
  </si>
  <si>
    <t>10143/2022</t>
  </si>
  <si>
    <t>Avv. Pesce Giovanni</t>
  </si>
  <si>
    <t>GSE/P20220025332-21/10/2022</t>
  </si>
  <si>
    <t>T.A.R.LAZIO</t>
  </si>
  <si>
    <t>Avv. Garella Fabio</t>
  </si>
  <si>
    <t>GSE/P20220025333-21/10/2022</t>
  </si>
  <si>
    <t>GSE/P20220025334-21/10/2022</t>
  </si>
  <si>
    <t>GSE/P20220025335-21/10/2022</t>
  </si>
  <si>
    <t>GSE/P20220025336-21/10/2022</t>
  </si>
  <si>
    <t>GSE/P20220025337-21/10/2022</t>
  </si>
  <si>
    <t>GSE/P20220025338-21/10/2022</t>
  </si>
  <si>
    <t>GSE/P20220025339-21/10/2022</t>
  </si>
  <si>
    <t>Avv. Mirigliani Fortunato Francesco</t>
  </si>
  <si>
    <t>GSE/P20220025340-21/10/2022</t>
  </si>
  <si>
    <t>GSE/P20220025341-21/10/2022</t>
  </si>
  <si>
    <t>GSE/P20220025342-21/10/2022</t>
  </si>
  <si>
    <t>Avv. D'Ercole Stefano</t>
  </si>
  <si>
    <t>GSE/P20220025343-21/10/2022</t>
  </si>
  <si>
    <t>Avv. Fiorentini Stefano</t>
  </si>
  <si>
    <t>GSE/P20220025350-21/10/2022</t>
  </si>
  <si>
    <t>GSE/P20220025349-21/10/2022</t>
  </si>
  <si>
    <t>I00478/2021</t>
  </si>
  <si>
    <t>Corte dei Conti Lombardia</t>
  </si>
  <si>
    <t>AVV. FIENGA  SERGIO - STUDIO PEDERSOLI</t>
  </si>
  <si>
    <t>Reclamo della Procura Regionale</t>
  </si>
  <si>
    <t>GSE/P20220025348-21/10/2022</t>
  </si>
  <si>
    <t>1864/2017</t>
  </si>
  <si>
    <t>TRIBUNALE CIVILE</t>
  </si>
  <si>
    <t>-</t>
  </si>
  <si>
    <t>CV</t>
  </si>
  <si>
    <t>DS</t>
  </si>
  <si>
    <t>https://www.gse.it/documenti_site/Documenti%20GSE/Societ%C3%A0%20trasparente/Consulenti%20e%20collaboratori/Incarichi%20Legali%202016/CV 2016ORLANDO MARCO_def.pdf</t>
  </si>
  <si>
    <t>https://www.gse.it/documenti_site/Documenti%20GSE/Societ%C3%A0%20trasparente/Consulenti%20e%20collaboratori/Incarichi%20Legali%202016/Autodichiarazione Orlando.pdf</t>
  </si>
  <si>
    <t>https://www.gse.it/documenti_site/Documenti%20GSE/Societ%C3%A0%20trasparente/Consulenti%20e%20collaboratori/Incarichi%20Legali%202016/CV 2016 Cancrini_Def.pdf</t>
  </si>
  <si>
    <t>https://www.gse.it/documenti_site/Documenti%20GSE/Societ%C3%A0%20trasparente/Consulenti%20e%20collaboratori/Incarichi%20Legali%202016/dichiarazione sostitutiva cancrini.PDF</t>
  </si>
  <si>
    <t>https://www.gse.it/documenti_site/Documenti%20GSE/Societ%C3%A0%20trasparente/Consulenti%20e%20collaboratori/Incarichi%20Legali%202016/CV STEFANO CRISCI def.pdf</t>
  </si>
  <si>
    <t>https://www.gse.it/documenti_site/Documenti%20GSE/Societ%C3%A0%20trasparente/Consulenti%20e%20collaboratori/Incarichi%20Legali%202016/D.S. crisci.pdf</t>
  </si>
  <si>
    <t>https://www.gse.it/documenti_site/Documenti%20GSE/Societ%C3%A0%20trasparente/Consulenti%20e%20collaboratori/Incarichi%20Legali%202016/CV2016 D%27ERCOLE_def.pdf</t>
  </si>
  <si>
    <t>https://www.gse.it/documenti_site/Documenti%20GSE/Societ%C3%A0%20trasparente/Consulenti%20e%20collaboratori/Incarichi%20Legali%202016/DS D%27Ercole.pdf</t>
  </si>
  <si>
    <t>https://www.gse.it/documenti_site/Documenti%20GSE/Societ%C3%A0%20trasparente/Consulenti%20e%20collaboratori/C.V.%20Avv.%20Sergio%20Fienga%202019.pdf</t>
  </si>
  <si>
    <t>https://www.gse.it/documenti_site/Documenti%20GSE/Societ%C3%A0%20trasparente/Consulenti%20e%20collaboratori/Fienga%20-%20Dichiarazione.pdf</t>
  </si>
  <si>
    <t>https://www.gse.it/documenti_site/Documenti%20GSE/Societ%C3%A0%20trasparente/Consulenti%20e%20collaboratori/Incarichi%20Legali%202016/CV2016 FIORENTINI_def.pdf</t>
  </si>
  <si>
    <t>https://www.gse.it/documenti_site/Documenti%20GSE/Societ%C3%A0%20trasparente/Consulenti%20e%20collaboratori/Incarichi%20Legali%202016/DS Fiorentini.pdf</t>
  </si>
  <si>
    <t>https://www.gse.it/documenti_site/Documenti%20GSE/Societ%C3%A0%20trasparente/Consulenti%20e%20collaboratori/Incarichi%20Legali%202016/CV 2016 FRACCASTORO GIORGIO Def.pdf</t>
  </si>
  <si>
    <t>https://www.gse.it/documenti_site/Documenti%20GSE/Societ%C3%A0%20trasparente/Consulenti%20e%20collaboratori/Incarichi%20Legali%202016/Autodichiarazione unica FRACCASTORO.pdf</t>
  </si>
  <si>
    <t>https://www.gse.it/documenti_site/Documenti%20GSE/Societ%C3%A0%20trasparente/Consulenti%20e%20collaboratori/Federico%20Freni%20-%20CV.pdf</t>
  </si>
  <si>
    <t>https://www.gse.it/documenti_site/Documenti%20GSE/Societ%C3%A0%20trasparente/Consulenti%20e%20collaboratori/DS%20Freni.pdf</t>
  </si>
  <si>
    <t>https://www.gse.it/documenti_site/Documenti%20GSE/Societ%C3%A0%20trasparente/Consulenti%20e%20collaboratori/Incarichi%20Legali%202016/CV 2016 Frontoni.pdf</t>
  </si>
  <si>
    <t>https://www.gse.it/documenti_site/Documenti%20GSE/Societ%C3%A0%20trasparente/Consulenti%20e%20collaboratori/Incarichi%20Legali%202016/avv Frontoni_DS.pdf</t>
  </si>
  <si>
    <t>https://www.gse.it/documenti_site/Documenti%20GSE/Societ%C3%A0%20trasparente/Consulenti%20e%20collaboratori/Incarichi%20Legali%202016/CV GARELLA FABIO def.pdf</t>
  </si>
  <si>
    <t>https://www.gse.it/documenti_site/Documenti%20GSE/Societ%C3%A0%20trasparente/Consulenti%20e%20collaboratori/Incarichi%20Legali%202016/D.S. Avv. Garella.pdf</t>
  </si>
  <si>
    <t>https://www.gse.it/documenti_site/Documenti%20GSE/Societ%C3%A0%20trasparente/Consulenti%20e%20collaboratori/Incarichi%20Legali%202016/CV 2016 MALINCONICO CARLO Def.pdf</t>
  </si>
  <si>
    <t>https://www.gse.it/documenti_site/Documenti%20GSE/Societ%C3%A0%20trasparente/Consulenti%20e%20collaboratori/Incarichi%20Legali%202016/Dichiarazione sostitutiva certificazioni Malinconico.pdf</t>
  </si>
  <si>
    <t>https://www.gse.it/documenti_site/Documenti%20GSE/Societ%C3%A0%20trasparente/Consulenti%20e%20collaboratori/Incarichi%20Legali%202016/CV_MARTUCCI LUCIANO 2016.pdf</t>
  </si>
  <si>
    <t>https://www.gse.it/documenti_site/Documenti%20GSE/Societ%C3%A0%20trasparente/Consulenti%20e%20collaboratori/Incarichi%20Legali%202016/DS 2016AVV. LUCIANO MARTUCCI.pdf</t>
  </si>
  <si>
    <t>https://www.gse.it/documenti_site/Documenti%20GSE/Societ%C3%A0%20trasparente/Consulenti%20e%20collaboratori/Incarichi%20Legali%202016/CV 2016 MIRIGLIANI FORTUNATO FRANCESCO_Pagina_2.pdf</t>
  </si>
  <si>
    <t>https://www.gse.it/documenti_site/Documenti%20GSE/Societ%C3%A0%20trasparente/Consulenti%20e%20collaboratori/Incarichi%20Legali%202016/dichiarazione MIRIGLIANI.pdf</t>
  </si>
  <si>
    <t>https://www.gse.it/documenti_site/Documenti%20GSE/Societ%C3%A0%20trasparente/Consulenti%20e%20collaboratori/Incarichi%20Legali%202016/CV%202016%20Molaioli_def.pdf</t>
  </si>
  <si>
    <t>https://www.gse.it/documenti_site/Documenti%20GSE/Societ%C3%A0%20trasparente/Consulenti%20e%20collaboratori/Incarichi%20Legali%202016/DS%20Molaioli.pdf</t>
  </si>
  <si>
    <t>https://www.gse.it/documenti_site/Documenti%20GSE/Societ%C3%A0%20trasparente/Consulenti%20e%20collaboratori/Incarichi%20Legali%202016/CV def Angelo Nanni.pdf</t>
  </si>
  <si>
    <t>https://www.gse.it/documenti_site/Documenti%20GSE/Societ%C3%A0%20trasparente/Consulenti%20e%20collaboratori/Incarichi%20Legali%202016/Avv Nanni dichiarazione.pdf</t>
  </si>
  <si>
    <t>https://www.gse.it/documenti_site/Documenti%20GSE/Societ%C3%A0%20trasparente/Consulenti%20e%20collaboratori/Incarichi%20Legali%202016/CV 2016 PAPARO TOMMASO_DEF.pdf</t>
  </si>
  <si>
    <t>https://www.gse.it/documenti_site/Documenti%20GSE/Societ%C3%A0%20trasparente/Consulenti%20e%20collaboratori/Incarichi%20Legali%202016/Autodichiarazione Paparo.pdf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</si>
  <si>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</si>
  <si>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</si>
  <si>
    <t>https://www.gse.it/documenti_site/Documenti%20GSE/Societ%C3%A0%20trasparente/Consulenti%20e%20collaboratori/Incarichi%20Legali%202016/CV 2016 SAN MAURO CESARE DEF.pdf</t>
  </si>
  <si>
    <t>https://www.gse.it/documenti_site/Documenti%20GSE/Societ%C3%A0%20trasparente/Consulenti%20e%20collaboratori/Incarichi%20Legali%202016/Dichiarazione sostitutiva certificazioni SAN MAURO.pdf</t>
  </si>
  <si>
    <t>https://www.gse.it/documenti_site/Documenti%20GSE/Societ%C3%A0%20trasparente/Consulenti%20e%20collaboratori/Incarichi%20Legali%202016/CV%202016%20SATTA%20FILIPPO%20DEF.pdf</t>
  </si>
  <si>
    <t>https://www.gse.it/documenti_site/Documenti%20GSE/Societ%C3%A0%20trasparente/Consulenti%20e%20collaboratori/Incarichi%20Legali%202016/Autodichiarazione Unica Satta Romano  Associati.pdf</t>
  </si>
  <si>
    <t>https://www.gse.it/documenti_site/Documenti%20GSE/Societ%C3%A0%20trasparente/Consulenti%20e%20collaboratori/Incarichi%20Legali%202016/CV SEGATO ANDREA def.pdf</t>
  </si>
  <si>
    <t>https://www.gse.it/documenti_site/Documenti%20GSE/Societ%C3%A0%20trasparente/Consulenti%20e%20collaboratori/Incarichi%20Legali%202016/D.S. avv. Segato.pdf</t>
  </si>
  <si>
    <t>WWW.GSE.IT/documenti_site/Documenti%20GSE/Società%20trasparente/Consulenti%20e%20collaboratori/Incarichi%20Legali%202016/CV%202016%20VALSECCHI_def.pdf</t>
  </si>
  <si>
    <t>https://www.gse.it/documenti_site/Documenti%20GSE/Societ%C3%A0%20trasparente/Consulenti%20e%20collaboratori/Incarichi%20Legali%202016/DS%20Valsecchi.pdf</t>
  </si>
  <si>
    <t>https://www.gse.it/documenti_site/Documenti%20GSE/Societ%C3%A0%20trasparente/Consulenti%20e%20collaboratori/Incarichi%20Legali%202016/CV 2016  Amministrativisti Europ.pdf</t>
  </si>
  <si>
    <t>https://www.gse.it/documenti_site/Documenti%20GSE/Societ%C3%A0%20trasparente/Consulenti%20e%20collaboratori/Incarichi%20Legali%202016/Dichiarazione Amministr Europ.pdf</t>
  </si>
  <si>
    <t>https://www.gse.it/documenti_site/Documenti%20GSE/Societ%C3%A0%20trasparente/Consulenti%20e%20collaboratori/Incarichi%20Legali%202016/CV 2016 D%27AMELIO PIERO Def.pdf</t>
  </si>
  <si>
    <t>https://www.gse.it/documenti_site/Documenti%20GSE/Societ%C3%A0%20trasparente/Consulenti%20e%20collaboratori/Incarichi%20Legali%202016/Dichiarazione sostitutiva avv d%27Amelio.pdf</t>
  </si>
  <si>
    <t>https://www.gse.it/documenti_site/Documenti%20GSE/Societ%C3%A0%20trasparente/Consulenti%20e%20collaboratori/Incarichi%20Legali%202016/CV 2016 PAOLUCCI ANDREA MARIA.pdf</t>
  </si>
  <si>
    <t>https://www.gse.it/documenti_site/Documenti%20GSE/Societ%C3%A0%20trasparente/Consulenti%20e%20collaboratori/Incarichi%20Legali%202016/Paolucci Autodichiarazione GSE.pdf</t>
  </si>
  <si>
    <t>https://www.gse.it/documenti_site/Documenti%20GSE/Societ%C3%A0%20trasparente/Consulenti%20e%20collaboratori/Incarichi%20Legali%202016/CV 2016 ZOPPINI ANDREADef.pdf</t>
  </si>
  <si>
    <t>https://www.gse.it/documenti_site/Documenti%20GSE/Societ%C3%A0%20trasparente/Consulenti%20e%20collaboratori/Incarichi%20Legali%202016/dichiarazione sostitutiva di certificazioni Zoppini.pdf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</si>
</sst>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/>
    <xf numFmtId="0" fontId="0" fillId="0" borderId="0" xfId="0" applyFont="1"/>
    <xf numFmtId="0" fontId="3" fillId="2" borderId="2" xfId="0" applyFont="1" applyFill="1" applyBorder="1" applyAlignment="1">
      <alignment horizontal="center"/>
    </xf>
    <xf numFmtId="0" fontId="0" fillId="0" borderId="0" xfId="0" applyBorder="1"/>
    <xf numFmtId="0" fontId="5" fillId="0" borderId="0" xfId="1" applyBorder="1"/>
    <xf numFmtId="0" fontId="5" fillId="3" borderId="0" xfId="1" applyFill="1" applyBorder="1" applyAlignment="1">
      <alignment horizontal="left"/>
    </xf>
    <xf numFmtId="0" fontId="0" fillId="3" borderId="0" xfId="0" applyFill="1" applyBorder="1"/>
    <xf numFmtId="0" fontId="0" fillId="0" borderId="0" xfId="0" applyFill="1" applyBorder="1" applyAlignment="1">
      <alignment horizontal="left" vertical="top"/>
    </xf>
    <xf numFmtId="0" fontId="5" fillId="0" borderId="0" xfId="1"/>
    <xf numFmtId="0" fontId="5" fillId="2" borderId="1" xfId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3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3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7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12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6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6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11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5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5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Relationship Id="rId10" Type="http://schemas.openxmlformats.org/officeDocument/2006/relationships/hyperlink" Target="https://www.gse.it/documenti_site/Documenti%20GSE/Societ%C3%A0%20trasparente/Consulenti%20e%20collaboratori/Incarichi%20Legali%202016/DS%20Valsecchi.pdf" TargetMode="External"/><Relationship Id="rId4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9" Type="http://schemas.openxmlformats.org/officeDocument/2006/relationships/hyperlink" Target="http://www.gse.it/documenti_site/Documenti%20GSE/Societ&#224;%20trasparente/Consulenti%20e%20collaboratori/Incarichi%20Legali%202016/CV%202016%20VALSECCHI_def.pdf" TargetMode="External"/><Relationship Id="rId14" Type="http://schemas.openxmlformats.org/officeDocument/2006/relationships/hyperlink" Target="https://www.gse.it/documenti_site/Documenti%20GSE/Societ%C3%A0%20trasparente/Consulenti%20e%20collaboratori/Incarichi%20Legali%202016/CV%202016%20D%27AMELIO%20PIERO%20D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="70" zoomScaleNormal="70" workbookViewId="0">
      <selection activeCell="D10" sqref="D10"/>
    </sheetView>
  </sheetViews>
  <sheetFormatPr defaultColWidth="0" defaultRowHeight="15" zeroHeight="1" x14ac:dyDescent="0.25"/>
  <cols>
    <col min="1" max="1" width="30.7109375" bestFit="1" customWidth="1"/>
    <col min="2" max="2" width="46.28515625" customWidth="1"/>
    <col min="3" max="3" width="15.7109375" bestFit="1" customWidth="1"/>
    <col min="4" max="4" width="30.42578125" bestFit="1" customWidth="1"/>
    <col min="5" max="5" width="32.85546875" bestFit="1" customWidth="1"/>
    <col min="6" max="6" width="25.28515625" bestFit="1" customWidth="1"/>
    <col min="7" max="7" width="20.42578125" bestFit="1" customWidth="1"/>
    <col min="8" max="8" width="63.7109375" bestFit="1" customWidth="1"/>
    <col min="9" max="10" width="11.28515625" customWidth="1"/>
    <col min="11" max="11" width="45.140625" bestFit="1" customWidth="1"/>
    <col min="12" max="12" width="43.7109375" bestFit="1" customWidth="1"/>
    <col min="13" max="13" width="31.140625" bestFit="1" customWidth="1"/>
    <col min="14" max="14" width="31" bestFit="1" customWidth="1"/>
    <col min="17" max="16384" width="9.140625" hidden="1"/>
  </cols>
  <sheetData>
    <row r="1" spans="1:16" x14ac:dyDescent="0.25">
      <c r="A1" s="4" t="s">
        <v>1</v>
      </c>
      <c r="B1" s="5" t="s">
        <v>2</v>
      </c>
      <c r="C1" s="6" t="s">
        <v>3</v>
      </c>
      <c r="D1" s="7" t="s">
        <v>4</v>
      </c>
      <c r="E1" s="4" t="s">
        <v>5</v>
      </c>
      <c r="F1" s="8" t="s">
        <v>6</v>
      </c>
      <c r="G1" s="9" t="s">
        <v>7</v>
      </c>
      <c r="H1" s="10" t="s">
        <v>8</v>
      </c>
      <c r="I1" s="10" t="s">
        <v>204</v>
      </c>
      <c r="J1" s="10" t="s">
        <v>205</v>
      </c>
      <c r="K1" s="11" t="s">
        <v>9</v>
      </c>
      <c r="L1" s="10" t="s">
        <v>10</v>
      </c>
      <c r="M1" s="10" t="s">
        <v>11</v>
      </c>
      <c r="N1" s="10" t="s">
        <v>12</v>
      </c>
      <c r="O1" s="19" t="s">
        <v>204</v>
      </c>
      <c r="P1" s="19" t="s">
        <v>205</v>
      </c>
    </row>
    <row r="2" spans="1:16" s="18" customFormat="1" x14ac:dyDescent="0.25">
      <c r="A2" s="12" t="s">
        <v>42</v>
      </c>
      <c r="B2" s="1" t="s">
        <v>18</v>
      </c>
      <c r="C2" s="2" t="s">
        <v>43</v>
      </c>
      <c r="D2" s="13" t="s">
        <v>44</v>
      </c>
      <c r="E2" s="14" t="s">
        <v>45</v>
      </c>
      <c r="F2" s="15" t="s">
        <v>23</v>
      </c>
      <c r="G2" s="16" t="s">
        <v>25</v>
      </c>
      <c r="H2" s="3" t="s">
        <v>46</v>
      </c>
      <c r="I2" s="26" t="str">
        <f>HYPERLINK(O2,"CV")</f>
        <v>CV</v>
      </c>
      <c r="J2" s="26" t="str">
        <f>HYPERLINK(P2,"DS")</f>
        <v>DS</v>
      </c>
      <c r="K2" s="17">
        <v>8000</v>
      </c>
      <c r="L2" s="3" t="s">
        <v>0</v>
      </c>
      <c r="M2" s="3" t="s">
        <v>47</v>
      </c>
      <c r="N2" s="3" t="s">
        <v>24</v>
      </c>
      <c r="O2" s="20" t="s">
        <v>240</v>
      </c>
      <c r="P2" s="24" t="s">
        <v>241</v>
      </c>
    </row>
    <row r="3" spans="1:16" s="18" customFormat="1" x14ac:dyDescent="0.25">
      <c r="A3" s="12" t="s">
        <v>48</v>
      </c>
      <c r="B3" s="1" t="s">
        <v>49</v>
      </c>
      <c r="C3" s="2">
        <v>1</v>
      </c>
      <c r="D3" s="13" t="s">
        <v>50</v>
      </c>
      <c r="E3" s="14" t="s">
        <v>51</v>
      </c>
      <c r="F3" s="15" t="s">
        <v>52</v>
      </c>
      <c r="G3" s="16" t="s">
        <v>25</v>
      </c>
      <c r="H3" s="3" t="s">
        <v>53</v>
      </c>
      <c r="I3" s="26" t="str">
        <f t="shared" ref="I3:I66" si="0">HYPERLINK(O3,"CV")</f>
        <v>CV</v>
      </c>
      <c r="J3" s="26" t="str">
        <f t="shared" ref="J3:J66" si="1">HYPERLINK(P3,"DS")</f>
        <v>DS</v>
      </c>
      <c r="K3" s="17">
        <v>15000</v>
      </c>
      <c r="L3" s="3" t="s">
        <v>0</v>
      </c>
      <c r="M3" s="3" t="s">
        <v>47</v>
      </c>
      <c r="N3" s="3" t="s">
        <v>24</v>
      </c>
      <c r="O3" s="24" t="s">
        <v>234</v>
      </c>
      <c r="P3" s="24" t="s">
        <v>235</v>
      </c>
    </row>
    <row r="4" spans="1:16" s="18" customFormat="1" x14ac:dyDescent="0.25">
      <c r="A4" s="12" t="s">
        <v>54</v>
      </c>
      <c r="B4" s="1" t="s">
        <v>18</v>
      </c>
      <c r="C4" s="2">
        <v>1</v>
      </c>
      <c r="D4" s="13" t="s">
        <v>44</v>
      </c>
      <c r="E4" s="14" t="s">
        <v>45</v>
      </c>
      <c r="F4" s="15" t="s">
        <v>15</v>
      </c>
      <c r="G4" s="16" t="s">
        <v>25</v>
      </c>
      <c r="H4" s="3" t="s">
        <v>31</v>
      </c>
      <c r="I4" s="26" t="str">
        <f t="shared" si="0"/>
        <v>CV</v>
      </c>
      <c r="J4" s="26" t="str">
        <f t="shared" si="1"/>
        <v>DS</v>
      </c>
      <c r="K4" s="17">
        <v>8000</v>
      </c>
      <c r="L4" s="3" t="s">
        <v>0</v>
      </c>
      <c r="M4" s="3" t="s">
        <v>47</v>
      </c>
      <c r="N4" s="3" t="s">
        <v>17</v>
      </c>
      <c r="O4" s="21" t="s">
        <v>250</v>
      </c>
      <c r="P4" s="20" t="s">
        <v>251</v>
      </c>
    </row>
    <row r="5" spans="1:16" s="18" customFormat="1" x14ac:dyDescent="0.25">
      <c r="A5" s="12" t="s">
        <v>55</v>
      </c>
      <c r="B5" s="1" t="s">
        <v>18</v>
      </c>
      <c r="C5" s="2">
        <v>1</v>
      </c>
      <c r="D5" s="13" t="s">
        <v>44</v>
      </c>
      <c r="E5" s="14" t="s">
        <v>45</v>
      </c>
      <c r="F5" s="15" t="s">
        <v>15</v>
      </c>
      <c r="G5" s="16">
        <v>1600000</v>
      </c>
      <c r="H5" s="3" t="s">
        <v>31</v>
      </c>
      <c r="I5" s="26" t="str">
        <f t="shared" si="0"/>
        <v>CV</v>
      </c>
      <c r="J5" s="26" t="str">
        <f t="shared" si="1"/>
        <v>DS</v>
      </c>
      <c r="K5" s="17">
        <v>8000</v>
      </c>
      <c r="L5" s="3" t="s">
        <v>0</v>
      </c>
      <c r="M5" s="3" t="s">
        <v>47</v>
      </c>
      <c r="N5" s="3" t="s">
        <v>17</v>
      </c>
      <c r="O5" s="21" t="s">
        <v>250</v>
      </c>
      <c r="P5" s="20" t="s">
        <v>251</v>
      </c>
    </row>
    <row r="6" spans="1:16" s="18" customFormat="1" x14ac:dyDescent="0.25">
      <c r="A6" s="12" t="s">
        <v>56</v>
      </c>
      <c r="B6" s="1" t="s">
        <v>18</v>
      </c>
      <c r="C6" s="2">
        <v>1</v>
      </c>
      <c r="D6" s="13" t="s">
        <v>57</v>
      </c>
      <c r="E6" s="14" t="s">
        <v>45</v>
      </c>
      <c r="F6" s="15" t="s">
        <v>15</v>
      </c>
      <c r="G6" s="16">
        <v>627800</v>
      </c>
      <c r="H6" s="3" t="s">
        <v>58</v>
      </c>
      <c r="I6" s="26" t="str">
        <f t="shared" si="0"/>
        <v>CV</v>
      </c>
      <c r="J6" s="26" t="str">
        <f t="shared" si="1"/>
        <v>DS</v>
      </c>
      <c r="K6" s="17">
        <v>4000</v>
      </c>
      <c r="L6" s="3" t="s">
        <v>0</v>
      </c>
      <c r="M6" s="3" t="s">
        <v>59</v>
      </c>
      <c r="N6" s="3" t="s">
        <v>17</v>
      </c>
      <c r="O6" s="20" t="s">
        <v>218</v>
      </c>
      <c r="P6" s="20" t="s">
        <v>219</v>
      </c>
    </row>
    <row r="7" spans="1:16" s="18" customFormat="1" x14ac:dyDescent="0.25">
      <c r="A7" s="12" t="s">
        <v>60</v>
      </c>
      <c r="B7" s="1" t="s">
        <v>18</v>
      </c>
      <c r="C7" s="2">
        <v>2</v>
      </c>
      <c r="D7" s="13" t="s">
        <v>13</v>
      </c>
      <c r="E7" s="14" t="s">
        <v>14</v>
      </c>
      <c r="F7" s="15" t="s">
        <v>15</v>
      </c>
      <c r="G7" s="16">
        <v>47673.48</v>
      </c>
      <c r="H7" s="3" t="s">
        <v>61</v>
      </c>
      <c r="I7" s="26" t="str">
        <f t="shared" si="0"/>
        <v>CV</v>
      </c>
      <c r="J7" s="26" t="str">
        <f t="shared" si="1"/>
        <v>DS</v>
      </c>
      <c r="K7" s="17">
        <v>2972</v>
      </c>
      <c r="L7" s="3" t="s">
        <v>0</v>
      </c>
      <c r="M7" s="3" t="s">
        <v>36</v>
      </c>
      <c r="N7" s="3" t="s">
        <v>17</v>
      </c>
      <c r="O7" s="20" t="s">
        <v>252</v>
      </c>
      <c r="P7" s="20" t="s">
        <v>253</v>
      </c>
    </row>
    <row r="8" spans="1:16" s="18" customFormat="1" x14ac:dyDescent="0.25">
      <c r="A8" s="12" t="s">
        <v>62</v>
      </c>
      <c r="B8" s="1" t="s">
        <v>63</v>
      </c>
      <c r="C8" s="2">
        <v>1</v>
      </c>
      <c r="D8" s="13" t="s">
        <v>29</v>
      </c>
      <c r="E8" s="14" t="s">
        <v>35</v>
      </c>
      <c r="F8" s="15" t="s">
        <v>15</v>
      </c>
      <c r="G8" s="16">
        <v>2212354.9500000002</v>
      </c>
      <c r="H8" s="3" t="s">
        <v>64</v>
      </c>
      <c r="I8" s="26" t="str">
        <f t="shared" si="0"/>
        <v>CV</v>
      </c>
      <c r="J8" s="26" t="str">
        <f t="shared" si="1"/>
        <v>DS</v>
      </c>
      <c r="K8" s="17">
        <v>3000</v>
      </c>
      <c r="L8" s="3" t="s">
        <v>0</v>
      </c>
      <c r="M8" s="3" t="s">
        <v>65</v>
      </c>
      <c r="N8" s="3" t="s">
        <v>17</v>
      </c>
      <c r="O8" s="21" t="s">
        <v>246</v>
      </c>
      <c r="P8" s="25" t="s">
        <v>247</v>
      </c>
    </row>
    <row r="9" spans="1:16" s="18" customFormat="1" x14ac:dyDescent="0.25">
      <c r="A9" s="12" t="s">
        <v>66</v>
      </c>
      <c r="B9" s="1" t="s">
        <v>18</v>
      </c>
      <c r="C9" s="2">
        <v>1</v>
      </c>
      <c r="D9" s="13" t="s">
        <v>44</v>
      </c>
      <c r="E9" s="14" t="s">
        <v>45</v>
      </c>
      <c r="F9" s="15" t="s">
        <v>15</v>
      </c>
      <c r="G9" s="16">
        <v>1897144.64</v>
      </c>
      <c r="H9" s="3" t="s">
        <v>67</v>
      </c>
      <c r="I9" s="26" t="str">
        <f t="shared" si="0"/>
        <v>CV</v>
      </c>
      <c r="J9" s="26" t="str">
        <f t="shared" si="1"/>
        <v>DS</v>
      </c>
      <c r="K9" s="17">
        <v>8000</v>
      </c>
      <c r="L9" s="3" t="s">
        <v>0</v>
      </c>
      <c r="M9" s="3" t="s">
        <v>47</v>
      </c>
      <c r="N9" s="3" t="s">
        <v>17</v>
      </c>
      <c r="O9" s="20" t="s">
        <v>212</v>
      </c>
      <c r="P9" s="20" t="s">
        <v>213</v>
      </c>
    </row>
    <row r="10" spans="1:16" s="18" customFormat="1" x14ac:dyDescent="0.25">
      <c r="A10" s="12" t="s">
        <v>68</v>
      </c>
      <c r="B10" s="1" t="s">
        <v>69</v>
      </c>
      <c r="C10" s="2">
        <v>1</v>
      </c>
      <c r="D10" s="13" t="s">
        <v>44</v>
      </c>
      <c r="E10" s="14" t="s">
        <v>45</v>
      </c>
      <c r="F10" s="15" t="s">
        <v>15</v>
      </c>
      <c r="G10" s="16">
        <v>80360</v>
      </c>
      <c r="H10" s="3" t="s">
        <v>28</v>
      </c>
      <c r="I10" s="26" t="str">
        <f t="shared" si="0"/>
        <v>CV</v>
      </c>
      <c r="J10" s="26" t="str">
        <f t="shared" si="1"/>
        <v>DS</v>
      </c>
      <c r="K10" s="17">
        <v>8000</v>
      </c>
      <c r="L10" s="3" t="s">
        <v>0</v>
      </c>
      <c r="M10" s="3" t="s">
        <v>47</v>
      </c>
      <c r="N10" s="3" t="s">
        <v>17</v>
      </c>
      <c r="O10" s="20" t="s">
        <v>206</v>
      </c>
      <c r="P10" s="20" t="s">
        <v>207</v>
      </c>
    </row>
    <row r="11" spans="1:16" s="18" customFormat="1" x14ac:dyDescent="0.25">
      <c r="A11" s="12" t="s">
        <v>37</v>
      </c>
      <c r="B11" s="1" t="s">
        <v>38</v>
      </c>
      <c r="C11" s="2">
        <v>4</v>
      </c>
      <c r="D11" s="13" t="s">
        <v>13</v>
      </c>
      <c r="E11" s="14" t="s">
        <v>14</v>
      </c>
      <c r="F11" s="15" t="s">
        <v>15</v>
      </c>
      <c r="G11" s="16" t="s">
        <v>25</v>
      </c>
      <c r="H11" s="3" t="s">
        <v>30</v>
      </c>
      <c r="I11" s="26" t="str">
        <f t="shared" si="0"/>
        <v>CV</v>
      </c>
      <c r="J11" s="26" t="str">
        <f t="shared" si="1"/>
        <v>DS</v>
      </c>
      <c r="K11" s="17">
        <v>4000</v>
      </c>
      <c r="L11" s="3" t="s">
        <v>0</v>
      </c>
      <c r="M11" s="3" t="s">
        <v>16</v>
      </c>
      <c r="N11" s="3" t="s">
        <v>17</v>
      </c>
      <c r="O11" s="20" t="s">
        <v>218</v>
      </c>
      <c r="P11" s="20" t="s">
        <v>219</v>
      </c>
    </row>
    <row r="12" spans="1:16" s="18" customFormat="1" x14ac:dyDescent="0.25">
      <c r="A12" s="12" t="s">
        <v>70</v>
      </c>
      <c r="B12" s="1" t="s">
        <v>71</v>
      </c>
      <c r="C12" s="2">
        <v>1</v>
      </c>
      <c r="D12" s="13" t="s">
        <v>13</v>
      </c>
      <c r="E12" s="14" t="s">
        <v>14</v>
      </c>
      <c r="F12" s="15" t="s">
        <v>15</v>
      </c>
      <c r="G12" s="16" t="s">
        <v>25</v>
      </c>
      <c r="H12" s="3" t="s">
        <v>72</v>
      </c>
      <c r="I12" s="26" t="str">
        <f t="shared" si="0"/>
        <v>CV</v>
      </c>
      <c r="J12" s="26" t="str">
        <f t="shared" si="1"/>
        <v>DS</v>
      </c>
      <c r="K12" s="17">
        <v>1000</v>
      </c>
      <c r="L12" s="3" t="s">
        <v>0</v>
      </c>
      <c r="M12" s="3" t="s">
        <v>16</v>
      </c>
      <c r="N12" s="3" t="s">
        <v>17</v>
      </c>
      <c r="O12" s="21" t="s">
        <v>242</v>
      </c>
      <c r="P12" s="20" t="s">
        <v>243</v>
      </c>
    </row>
    <row r="13" spans="1:16" s="18" customFormat="1" x14ac:dyDescent="0.25">
      <c r="A13" s="12" t="s">
        <v>73</v>
      </c>
      <c r="B13" s="1" t="s">
        <v>18</v>
      </c>
      <c r="C13" s="2">
        <v>1</v>
      </c>
      <c r="D13" s="13" t="s">
        <v>39</v>
      </c>
      <c r="E13" s="14" t="s">
        <v>202</v>
      </c>
      <c r="F13" s="15" t="s">
        <v>15</v>
      </c>
      <c r="G13" s="16">
        <v>3585133.58</v>
      </c>
      <c r="H13" s="3" t="s">
        <v>74</v>
      </c>
      <c r="I13" s="26" t="str">
        <f t="shared" si="0"/>
        <v>CV</v>
      </c>
      <c r="J13" s="26" t="str">
        <f t="shared" si="1"/>
        <v>DS</v>
      </c>
      <c r="K13" s="17">
        <v>1500</v>
      </c>
      <c r="L13" s="3" t="s">
        <v>0</v>
      </c>
      <c r="M13" s="3" t="s">
        <v>75</v>
      </c>
      <c r="N13" s="3" t="s">
        <v>17</v>
      </c>
      <c r="O13" s="21" t="s">
        <v>208</v>
      </c>
      <c r="P13" s="20" t="s">
        <v>209</v>
      </c>
    </row>
    <row r="14" spans="1:16" s="18" customFormat="1" x14ac:dyDescent="0.25">
      <c r="A14" s="12" t="s">
        <v>76</v>
      </c>
      <c r="B14" s="1" t="s">
        <v>77</v>
      </c>
      <c r="C14" s="2">
        <v>3</v>
      </c>
      <c r="D14" s="13" t="s">
        <v>13</v>
      </c>
      <c r="E14" s="14" t="s">
        <v>14</v>
      </c>
      <c r="F14" s="15" t="s">
        <v>15</v>
      </c>
      <c r="G14" s="16" t="s">
        <v>25</v>
      </c>
      <c r="H14" s="3" t="s">
        <v>78</v>
      </c>
      <c r="I14" s="26" t="str">
        <f t="shared" si="0"/>
        <v>CV</v>
      </c>
      <c r="J14" s="26" t="str">
        <f t="shared" si="1"/>
        <v>DS</v>
      </c>
      <c r="K14" s="17">
        <v>3000</v>
      </c>
      <c r="L14" s="3" t="s">
        <v>0</v>
      </c>
      <c r="M14" s="3" t="s">
        <v>16</v>
      </c>
      <c r="N14" s="3" t="s">
        <v>17</v>
      </c>
      <c r="O14" s="20" t="s">
        <v>248</v>
      </c>
      <c r="P14" s="20" t="s">
        <v>249</v>
      </c>
    </row>
    <row r="15" spans="1:16" s="18" customFormat="1" x14ac:dyDescent="0.25">
      <c r="A15" s="12" t="s">
        <v>79</v>
      </c>
      <c r="B15" s="1" t="s">
        <v>80</v>
      </c>
      <c r="C15" s="2">
        <v>1</v>
      </c>
      <c r="D15" s="13" t="s">
        <v>13</v>
      </c>
      <c r="E15" s="14" t="s">
        <v>14</v>
      </c>
      <c r="F15" s="15" t="s">
        <v>15</v>
      </c>
      <c r="G15" s="16" t="s">
        <v>25</v>
      </c>
      <c r="H15" s="3" t="s">
        <v>78</v>
      </c>
      <c r="I15" s="26" t="str">
        <f t="shared" si="0"/>
        <v>CV</v>
      </c>
      <c r="J15" s="26" t="str">
        <f t="shared" si="1"/>
        <v>DS</v>
      </c>
      <c r="K15" s="17">
        <v>1000</v>
      </c>
      <c r="L15" s="3" t="s">
        <v>0</v>
      </c>
      <c r="M15" s="3" t="s">
        <v>16</v>
      </c>
      <c r="N15" s="3" t="s">
        <v>17</v>
      </c>
      <c r="O15" s="20" t="s">
        <v>248</v>
      </c>
      <c r="P15" s="20" t="s">
        <v>249</v>
      </c>
    </row>
    <row r="16" spans="1:16" s="18" customFormat="1" x14ac:dyDescent="0.25">
      <c r="A16" s="12" t="s">
        <v>81</v>
      </c>
      <c r="B16" s="1" t="s">
        <v>82</v>
      </c>
      <c r="C16" s="2">
        <v>1</v>
      </c>
      <c r="D16" s="13" t="s">
        <v>13</v>
      </c>
      <c r="E16" s="14" t="s">
        <v>14</v>
      </c>
      <c r="F16" s="15" t="s">
        <v>15</v>
      </c>
      <c r="G16" s="16" t="s">
        <v>25</v>
      </c>
      <c r="H16" s="3" t="s">
        <v>72</v>
      </c>
      <c r="I16" s="26" t="str">
        <f t="shared" si="0"/>
        <v>CV</v>
      </c>
      <c r="J16" s="26" t="str">
        <f t="shared" si="1"/>
        <v>DS</v>
      </c>
      <c r="K16" s="17">
        <v>1000</v>
      </c>
      <c r="L16" s="3" t="s">
        <v>0</v>
      </c>
      <c r="M16" s="3" t="s">
        <v>16</v>
      </c>
      <c r="N16" s="3" t="s">
        <v>17</v>
      </c>
      <c r="O16" s="21" t="s">
        <v>242</v>
      </c>
      <c r="P16" s="20" t="s">
        <v>243</v>
      </c>
    </row>
    <row r="17" spans="1:16" s="18" customFormat="1" x14ac:dyDescent="0.25">
      <c r="A17" s="12" t="s">
        <v>83</v>
      </c>
      <c r="B17" s="1" t="s">
        <v>18</v>
      </c>
      <c r="C17" s="2">
        <v>1</v>
      </c>
      <c r="D17" s="13" t="s">
        <v>84</v>
      </c>
      <c r="E17" s="14" t="s">
        <v>202</v>
      </c>
      <c r="F17" s="15" t="s">
        <v>15</v>
      </c>
      <c r="G17" s="16">
        <v>9798.32</v>
      </c>
      <c r="H17" s="3" t="s">
        <v>85</v>
      </c>
      <c r="I17" s="26" t="str">
        <f t="shared" si="0"/>
        <v>CV</v>
      </c>
      <c r="J17" s="26" t="str">
        <f t="shared" si="1"/>
        <v>DS</v>
      </c>
      <c r="K17" s="17">
        <v>1000</v>
      </c>
      <c r="L17" s="3" t="s">
        <v>0</v>
      </c>
      <c r="M17" s="3" t="s">
        <v>36</v>
      </c>
      <c r="N17" s="3" t="s">
        <v>17</v>
      </c>
      <c r="O17" s="21" t="s">
        <v>232</v>
      </c>
      <c r="P17" s="21" t="s">
        <v>233</v>
      </c>
    </row>
    <row r="18" spans="1:16" s="18" customFormat="1" x14ac:dyDescent="0.25">
      <c r="A18" s="12" t="s">
        <v>86</v>
      </c>
      <c r="B18" s="1" t="s">
        <v>87</v>
      </c>
      <c r="C18" s="2">
        <v>1</v>
      </c>
      <c r="D18" s="13" t="s">
        <v>13</v>
      </c>
      <c r="E18" s="14" t="s">
        <v>14</v>
      </c>
      <c r="F18" s="15" t="s">
        <v>15</v>
      </c>
      <c r="G18" s="16" t="s">
        <v>25</v>
      </c>
      <c r="H18" s="3" t="s">
        <v>88</v>
      </c>
      <c r="I18" s="26" t="str">
        <f t="shared" si="0"/>
        <v>CV</v>
      </c>
      <c r="J18" s="26" t="str">
        <f t="shared" si="1"/>
        <v>DS</v>
      </c>
      <c r="K18" s="17">
        <v>1000</v>
      </c>
      <c r="L18" s="3" t="s">
        <v>0</v>
      </c>
      <c r="M18" s="3" t="s">
        <v>16</v>
      </c>
      <c r="N18" s="3" t="s">
        <v>89</v>
      </c>
      <c r="O18" s="21" t="s">
        <v>254</v>
      </c>
      <c r="P18" s="20" t="s">
        <v>255</v>
      </c>
    </row>
    <row r="19" spans="1:16" s="18" customFormat="1" x14ac:dyDescent="0.25">
      <c r="A19" s="12" t="s">
        <v>90</v>
      </c>
      <c r="B19" s="1" t="s">
        <v>91</v>
      </c>
      <c r="C19" s="2">
        <v>1</v>
      </c>
      <c r="D19" s="13" t="s">
        <v>13</v>
      </c>
      <c r="E19" s="14" t="s">
        <v>14</v>
      </c>
      <c r="F19" s="15" t="s">
        <v>15</v>
      </c>
      <c r="G19" s="16">
        <v>1949557.55</v>
      </c>
      <c r="H19" s="3" t="s">
        <v>92</v>
      </c>
      <c r="I19" s="26" t="str">
        <f t="shared" si="0"/>
        <v>CV</v>
      </c>
      <c r="J19" s="26" t="str">
        <f t="shared" si="1"/>
        <v>DS</v>
      </c>
      <c r="K19" s="17">
        <v>1000</v>
      </c>
      <c r="L19" s="3" t="s">
        <v>0</v>
      </c>
      <c r="M19" s="3" t="s">
        <v>16</v>
      </c>
      <c r="N19" s="3" t="s">
        <v>17</v>
      </c>
      <c r="O19" s="20" t="s">
        <v>210</v>
      </c>
      <c r="P19" s="20" t="s">
        <v>211</v>
      </c>
    </row>
    <row r="20" spans="1:16" s="18" customFormat="1" x14ac:dyDescent="0.25">
      <c r="A20" s="12" t="s">
        <v>93</v>
      </c>
      <c r="B20" s="1" t="s">
        <v>18</v>
      </c>
      <c r="C20" s="2">
        <v>1</v>
      </c>
      <c r="D20" s="13" t="s">
        <v>44</v>
      </c>
      <c r="E20" s="14" t="s">
        <v>45</v>
      </c>
      <c r="F20" s="15" t="s">
        <v>23</v>
      </c>
      <c r="G20" s="16" t="s">
        <v>25</v>
      </c>
      <c r="H20" s="3" t="s">
        <v>94</v>
      </c>
      <c r="I20" s="26" t="str">
        <f t="shared" si="0"/>
        <v>CV</v>
      </c>
      <c r="J20" s="26" t="str">
        <f t="shared" si="1"/>
        <v>DS</v>
      </c>
      <c r="K20" s="17">
        <v>4000</v>
      </c>
      <c r="L20" s="3" t="s">
        <v>0</v>
      </c>
      <c r="M20" s="3" t="s">
        <v>59</v>
      </c>
      <c r="N20" s="3" t="s">
        <v>24</v>
      </c>
      <c r="O20" s="20" t="s">
        <v>220</v>
      </c>
      <c r="P20" s="20" t="s">
        <v>221</v>
      </c>
    </row>
    <row r="21" spans="1:16" s="18" customFormat="1" x14ac:dyDescent="0.25">
      <c r="A21" s="12" t="s">
        <v>95</v>
      </c>
      <c r="B21" s="1" t="s">
        <v>18</v>
      </c>
      <c r="C21" s="2">
        <v>1</v>
      </c>
      <c r="D21" s="13" t="s">
        <v>84</v>
      </c>
      <c r="E21" s="14" t="s">
        <v>202</v>
      </c>
      <c r="F21" s="15" t="s">
        <v>23</v>
      </c>
      <c r="G21" s="16">
        <v>7335864.3200000003</v>
      </c>
      <c r="H21" s="3" t="s">
        <v>31</v>
      </c>
      <c r="I21" s="26" t="str">
        <f t="shared" si="0"/>
        <v>CV</v>
      </c>
      <c r="J21" s="26" t="str">
        <f t="shared" si="1"/>
        <v>DS</v>
      </c>
      <c r="K21" s="17">
        <v>5000</v>
      </c>
      <c r="L21" s="3" t="s">
        <v>0</v>
      </c>
      <c r="M21" s="3" t="s">
        <v>96</v>
      </c>
      <c r="N21" s="3" t="s">
        <v>24</v>
      </c>
      <c r="O21" s="21" t="s">
        <v>250</v>
      </c>
      <c r="P21" s="20" t="s">
        <v>251</v>
      </c>
    </row>
    <row r="22" spans="1:16" s="18" customFormat="1" x14ac:dyDescent="0.25">
      <c r="A22" s="12" t="s">
        <v>97</v>
      </c>
      <c r="B22" s="1" t="s">
        <v>98</v>
      </c>
      <c r="C22" s="2">
        <v>1</v>
      </c>
      <c r="D22" s="13" t="s">
        <v>13</v>
      </c>
      <c r="E22" s="14" t="s">
        <v>14</v>
      </c>
      <c r="F22" s="15" t="s">
        <v>15</v>
      </c>
      <c r="G22" s="16" t="s">
        <v>25</v>
      </c>
      <c r="H22" s="3" t="s">
        <v>99</v>
      </c>
      <c r="I22" s="26" t="str">
        <f t="shared" si="0"/>
        <v>CV</v>
      </c>
      <c r="J22" s="26" t="str">
        <f t="shared" si="1"/>
        <v>DS</v>
      </c>
      <c r="K22" s="17">
        <v>2000</v>
      </c>
      <c r="L22" s="3" t="s">
        <v>0</v>
      </c>
      <c r="M22" s="3" t="s">
        <v>21</v>
      </c>
      <c r="N22" s="3" t="s">
        <v>17</v>
      </c>
      <c r="O22" s="22" t="s">
        <v>214</v>
      </c>
      <c r="P22" s="23" t="s">
        <v>215</v>
      </c>
    </row>
    <row r="23" spans="1:16" s="18" customFormat="1" x14ac:dyDescent="0.25">
      <c r="A23" s="12" t="s">
        <v>100</v>
      </c>
      <c r="B23" s="1" t="s">
        <v>101</v>
      </c>
      <c r="C23" s="2">
        <v>1</v>
      </c>
      <c r="D23" s="13" t="s">
        <v>13</v>
      </c>
      <c r="E23" s="14" t="s">
        <v>14</v>
      </c>
      <c r="F23" s="15" t="s">
        <v>15</v>
      </c>
      <c r="G23" s="16" t="s">
        <v>25</v>
      </c>
      <c r="H23" s="3" t="s">
        <v>31</v>
      </c>
      <c r="I23" s="26" t="str">
        <f t="shared" si="0"/>
        <v>CV</v>
      </c>
      <c r="J23" s="26" t="str">
        <f t="shared" si="1"/>
        <v>DS</v>
      </c>
      <c r="K23" s="17">
        <v>650</v>
      </c>
      <c r="L23" s="3" t="s">
        <v>0</v>
      </c>
      <c r="M23" s="3" t="s">
        <v>102</v>
      </c>
      <c r="N23" s="3" t="s">
        <v>17</v>
      </c>
      <c r="O23" s="21" t="s">
        <v>250</v>
      </c>
      <c r="P23" s="20" t="s">
        <v>251</v>
      </c>
    </row>
    <row r="24" spans="1:16" s="18" customFormat="1" x14ac:dyDescent="0.25">
      <c r="A24" s="12" t="s">
        <v>103</v>
      </c>
      <c r="B24" s="1" t="s">
        <v>18</v>
      </c>
      <c r="C24" s="2">
        <v>1</v>
      </c>
      <c r="D24" s="13" t="s">
        <v>29</v>
      </c>
      <c r="E24" s="14" t="s">
        <v>35</v>
      </c>
      <c r="F24" s="15" t="s">
        <v>15</v>
      </c>
      <c r="G24" s="16">
        <v>6133.05</v>
      </c>
      <c r="H24" s="3" t="s">
        <v>67</v>
      </c>
      <c r="I24" s="26" t="str">
        <f t="shared" si="0"/>
        <v>CV</v>
      </c>
      <c r="J24" s="26" t="str">
        <f t="shared" si="1"/>
        <v>DS</v>
      </c>
      <c r="K24" s="17">
        <v>1000</v>
      </c>
      <c r="L24" s="3" t="s">
        <v>0</v>
      </c>
      <c r="M24" s="3" t="s">
        <v>65</v>
      </c>
      <c r="N24" s="3" t="s">
        <v>17</v>
      </c>
      <c r="O24" s="20" t="s">
        <v>212</v>
      </c>
      <c r="P24" s="20" t="s">
        <v>213</v>
      </c>
    </row>
    <row r="25" spans="1:16" s="18" customFormat="1" x14ac:dyDescent="0.25">
      <c r="A25" s="12" t="s">
        <v>104</v>
      </c>
      <c r="B25" s="1" t="s">
        <v>105</v>
      </c>
      <c r="C25" s="2">
        <v>1</v>
      </c>
      <c r="D25" s="13" t="s">
        <v>13</v>
      </c>
      <c r="E25" s="14" t="s">
        <v>14</v>
      </c>
      <c r="F25" s="15" t="s">
        <v>15</v>
      </c>
      <c r="G25" s="16" t="s">
        <v>25</v>
      </c>
      <c r="H25" s="3" t="s">
        <v>31</v>
      </c>
      <c r="I25" s="26" t="str">
        <f t="shared" si="0"/>
        <v>CV</v>
      </c>
      <c r="J25" s="26" t="str">
        <f t="shared" si="1"/>
        <v>DS</v>
      </c>
      <c r="K25" s="17">
        <v>650</v>
      </c>
      <c r="L25" s="3" t="s">
        <v>0</v>
      </c>
      <c r="M25" s="3" t="s">
        <v>102</v>
      </c>
      <c r="N25" s="3" t="s">
        <v>17</v>
      </c>
      <c r="O25" s="21" t="s">
        <v>250</v>
      </c>
      <c r="P25" s="20" t="s">
        <v>251</v>
      </c>
    </row>
    <row r="26" spans="1:16" s="18" customFormat="1" x14ac:dyDescent="0.25">
      <c r="A26" s="12" t="s">
        <v>106</v>
      </c>
      <c r="B26" s="1" t="s">
        <v>107</v>
      </c>
      <c r="C26" s="2">
        <v>1</v>
      </c>
      <c r="D26" s="13" t="s">
        <v>13</v>
      </c>
      <c r="E26" s="14" t="s">
        <v>14</v>
      </c>
      <c r="F26" s="15" t="s">
        <v>23</v>
      </c>
      <c r="G26" s="16">
        <v>170000</v>
      </c>
      <c r="H26" s="3" t="s">
        <v>108</v>
      </c>
      <c r="I26" s="26" t="str">
        <f t="shared" si="0"/>
        <v>CV</v>
      </c>
      <c r="J26" s="26" t="str">
        <f t="shared" si="1"/>
        <v>DS</v>
      </c>
      <c r="K26" s="17">
        <v>1000</v>
      </c>
      <c r="L26" s="3" t="s">
        <v>0</v>
      </c>
      <c r="M26" s="3" t="s">
        <v>16</v>
      </c>
      <c r="N26" s="3" t="s">
        <v>24</v>
      </c>
      <c r="O26" s="21" t="s">
        <v>238</v>
      </c>
      <c r="P26" s="20" t="s">
        <v>239</v>
      </c>
    </row>
    <row r="27" spans="1:16" s="18" customFormat="1" x14ac:dyDescent="0.25">
      <c r="A27" s="12" t="s">
        <v>109</v>
      </c>
      <c r="B27" s="1" t="s">
        <v>110</v>
      </c>
      <c r="C27" s="2">
        <v>1</v>
      </c>
      <c r="D27" s="13" t="s">
        <v>13</v>
      </c>
      <c r="E27" s="14" t="s">
        <v>14</v>
      </c>
      <c r="F27" s="15" t="s">
        <v>15</v>
      </c>
      <c r="G27" s="16" t="s">
        <v>25</v>
      </c>
      <c r="H27" s="3" t="s">
        <v>111</v>
      </c>
      <c r="I27" s="26" t="str">
        <f t="shared" si="0"/>
        <v>CV</v>
      </c>
      <c r="J27" s="26" t="str">
        <f t="shared" si="1"/>
        <v>DS</v>
      </c>
      <c r="K27" s="17">
        <v>1500</v>
      </c>
      <c r="L27" s="3" t="s">
        <v>0</v>
      </c>
      <c r="M27" s="3" t="s">
        <v>16</v>
      </c>
      <c r="N27" s="3" t="s">
        <v>24</v>
      </c>
    </row>
    <row r="28" spans="1:16" s="18" customFormat="1" x14ac:dyDescent="0.25">
      <c r="A28" s="12" t="s">
        <v>112</v>
      </c>
      <c r="B28" s="1" t="s">
        <v>18</v>
      </c>
      <c r="C28" s="2">
        <v>1</v>
      </c>
      <c r="D28" s="13" t="s">
        <v>113</v>
      </c>
      <c r="E28" s="14" t="s">
        <v>114</v>
      </c>
      <c r="F28" s="15" t="s">
        <v>15</v>
      </c>
      <c r="G28" s="16" t="s">
        <v>25</v>
      </c>
      <c r="H28" s="3" t="s">
        <v>115</v>
      </c>
      <c r="I28" s="26" t="str">
        <f t="shared" si="0"/>
        <v>CV</v>
      </c>
      <c r="J28" s="26" t="str">
        <f t="shared" si="1"/>
        <v>DS</v>
      </c>
      <c r="K28" s="17">
        <v>8000</v>
      </c>
      <c r="L28" s="3" t="s">
        <v>0</v>
      </c>
      <c r="M28" s="3" t="s">
        <v>47</v>
      </c>
      <c r="N28" s="3" t="s">
        <v>24</v>
      </c>
      <c r="O28" s="20" t="s">
        <v>228</v>
      </c>
      <c r="P28" s="20" t="s">
        <v>229</v>
      </c>
    </row>
    <row r="29" spans="1:16" s="18" customFormat="1" x14ac:dyDescent="0.25">
      <c r="A29" s="12" t="s">
        <v>116</v>
      </c>
      <c r="B29" s="1" t="s">
        <v>18</v>
      </c>
      <c r="C29" s="2">
        <v>1</v>
      </c>
      <c r="D29" s="13" t="s">
        <v>117</v>
      </c>
      <c r="E29" s="14" t="s">
        <v>203</v>
      </c>
      <c r="F29" s="15" t="s">
        <v>118</v>
      </c>
      <c r="G29" s="16" t="s">
        <v>25</v>
      </c>
      <c r="H29" s="3" t="s">
        <v>119</v>
      </c>
      <c r="I29" s="26" t="str">
        <f t="shared" si="0"/>
        <v>CV</v>
      </c>
      <c r="J29" s="26" t="str">
        <f t="shared" si="1"/>
        <v>DS</v>
      </c>
      <c r="K29" s="17">
        <v>3000</v>
      </c>
      <c r="L29" s="3" t="s">
        <v>0</v>
      </c>
      <c r="M29" s="3" t="s">
        <v>120</v>
      </c>
      <c r="N29" s="3" t="s">
        <v>17</v>
      </c>
    </row>
    <row r="30" spans="1:16" s="18" customFormat="1" x14ac:dyDescent="0.25">
      <c r="A30" s="12" t="s">
        <v>121</v>
      </c>
      <c r="B30" s="1" t="s">
        <v>122</v>
      </c>
      <c r="C30" s="2">
        <v>1</v>
      </c>
      <c r="D30" s="13" t="s">
        <v>13</v>
      </c>
      <c r="E30" s="14" t="s">
        <v>14</v>
      </c>
      <c r="F30" s="15" t="s">
        <v>15</v>
      </c>
      <c r="G30" s="16" t="s">
        <v>25</v>
      </c>
      <c r="H30" s="3" t="s">
        <v>74</v>
      </c>
      <c r="I30" s="26" t="str">
        <f t="shared" si="0"/>
        <v>CV</v>
      </c>
      <c r="J30" s="26" t="str">
        <f t="shared" si="1"/>
        <v>DS</v>
      </c>
      <c r="K30" s="17">
        <v>1000</v>
      </c>
      <c r="L30" s="3" t="s">
        <v>0</v>
      </c>
      <c r="M30" s="3" t="s">
        <v>16</v>
      </c>
      <c r="N30" s="3" t="s">
        <v>24</v>
      </c>
      <c r="O30" s="21" t="s">
        <v>208</v>
      </c>
      <c r="P30" s="20" t="s">
        <v>209</v>
      </c>
    </row>
    <row r="31" spans="1:16" s="18" customFormat="1" x14ac:dyDescent="0.25">
      <c r="A31" s="12" t="s">
        <v>123</v>
      </c>
      <c r="B31" s="1" t="s">
        <v>18</v>
      </c>
      <c r="C31" s="2">
        <v>1</v>
      </c>
      <c r="D31" s="13" t="s">
        <v>44</v>
      </c>
      <c r="E31" s="14" t="s">
        <v>45</v>
      </c>
      <c r="F31" s="15" t="s">
        <v>15</v>
      </c>
      <c r="G31" s="16" t="s">
        <v>25</v>
      </c>
      <c r="H31" s="3" t="s">
        <v>26</v>
      </c>
      <c r="I31" s="26" t="str">
        <f t="shared" si="0"/>
        <v>CV</v>
      </c>
      <c r="J31" s="26" t="str">
        <f t="shared" si="1"/>
        <v>DS</v>
      </c>
      <c r="K31" s="17">
        <v>4</v>
      </c>
      <c r="L31" s="3" t="s">
        <v>0</v>
      </c>
      <c r="M31" s="3" t="s">
        <v>59</v>
      </c>
      <c r="N31" s="3" t="s">
        <v>17</v>
      </c>
      <c r="O31" s="20" t="s">
        <v>206</v>
      </c>
      <c r="P31" s="20" t="s">
        <v>207</v>
      </c>
    </row>
    <row r="32" spans="1:16" s="18" customFormat="1" x14ac:dyDescent="0.25">
      <c r="A32" s="12" t="s">
        <v>124</v>
      </c>
      <c r="B32" s="1"/>
      <c r="C32" s="2" t="s">
        <v>43</v>
      </c>
      <c r="D32" s="13" t="s">
        <v>44</v>
      </c>
      <c r="E32" s="14" t="s">
        <v>45</v>
      </c>
      <c r="F32" s="15" t="s">
        <v>15</v>
      </c>
      <c r="G32" s="16" t="s">
        <v>25</v>
      </c>
      <c r="H32" s="3" t="s">
        <v>92</v>
      </c>
      <c r="I32" s="26" t="str">
        <f t="shared" si="0"/>
        <v>CV</v>
      </c>
      <c r="J32" s="26" t="str">
        <f t="shared" si="1"/>
        <v>DS</v>
      </c>
      <c r="K32" s="17">
        <v>4000</v>
      </c>
      <c r="L32" s="3" t="s">
        <v>0</v>
      </c>
      <c r="M32" s="3" t="s">
        <v>47</v>
      </c>
      <c r="N32" s="3" t="s">
        <v>24</v>
      </c>
      <c r="O32" s="20" t="s">
        <v>210</v>
      </c>
      <c r="P32" s="20" t="s">
        <v>211</v>
      </c>
    </row>
    <row r="33" spans="1:16" s="18" customFormat="1" x14ac:dyDescent="0.25">
      <c r="A33" s="12" t="s">
        <v>125</v>
      </c>
      <c r="B33" s="1" t="s">
        <v>126</v>
      </c>
      <c r="C33" s="2">
        <v>1</v>
      </c>
      <c r="D33" s="13" t="s">
        <v>13</v>
      </c>
      <c r="E33" s="14" t="s">
        <v>14</v>
      </c>
      <c r="F33" s="15" t="s">
        <v>15</v>
      </c>
      <c r="G33" s="16" t="s">
        <v>25</v>
      </c>
      <c r="H33" s="3" t="s">
        <v>46</v>
      </c>
      <c r="I33" s="26" t="str">
        <f t="shared" si="0"/>
        <v>CV</v>
      </c>
      <c r="J33" s="26" t="str">
        <f t="shared" si="1"/>
        <v>DS</v>
      </c>
      <c r="K33" s="17">
        <v>1000</v>
      </c>
      <c r="L33" s="3" t="s">
        <v>0</v>
      </c>
      <c r="M33" s="3" t="s">
        <v>16</v>
      </c>
      <c r="N33" s="3" t="s">
        <v>24</v>
      </c>
      <c r="O33" s="20" t="s">
        <v>240</v>
      </c>
      <c r="P33" s="24" t="s">
        <v>241</v>
      </c>
    </row>
    <row r="34" spans="1:16" s="18" customFormat="1" x14ac:dyDescent="0.25">
      <c r="A34" s="12" t="s">
        <v>41</v>
      </c>
      <c r="B34" s="1" t="s">
        <v>18</v>
      </c>
      <c r="C34" s="2" t="s">
        <v>127</v>
      </c>
      <c r="D34" s="13" t="s">
        <v>44</v>
      </c>
      <c r="E34" s="14" t="s">
        <v>45</v>
      </c>
      <c r="F34" s="15" t="s">
        <v>15</v>
      </c>
      <c r="G34" s="16" t="s">
        <v>25</v>
      </c>
      <c r="H34" s="3" t="s">
        <v>26</v>
      </c>
      <c r="I34" s="26" t="str">
        <f t="shared" si="0"/>
        <v>CV</v>
      </c>
      <c r="J34" s="26" t="str">
        <f t="shared" si="1"/>
        <v>DS</v>
      </c>
      <c r="K34" s="17">
        <v>4000</v>
      </c>
      <c r="L34" s="3" t="s">
        <v>0</v>
      </c>
      <c r="M34" s="3" t="s">
        <v>47</v>
      </c>
      <c r="N34" s="3" t="s">
        <v>24</v>
      </c>
      <c r="O34" s="20" t="s">
        <v>206</v>
      </c>
      <c r="P34" s="20" t="s">
        <v>207</v>
      </c>
    </row>
    <row r="35" spans="1:16" s="18" customFormat="1" x14ac:dyDescent="0.25">
      <c r="A35" s="12" t="s">
        <v>128</v>
      </c>
      <c r="B35" s="1" t="s">
        <v>129</v>
      </c>
      <c r="C35" s="2">
        <v>1</v>
      </c>
      <c r="D35" s="13" t="s">
        <v>13</v>
      </c>
      <c r="E35" s="14" t="s">
        <v>14</v>
      </c>
      <c r="F35" s="15" t="s">
        <v>15</v>
      </c>
      <c r="G35" s="16" t="s">
        <v>25</v>
      </c>
      <c r="H35" s="3" t="s">
        <v>22</v>
      </c>
      <c r="I35" s="26" t="str">
        <f t="shared" si="0"/>
        <v>CV</v>
      </c>
      <c r="J35" s="26" t="str">
        <f t="shared" si="1"/>
        <v>DS</v>
      </c>
      <c r="K35" s="17">
        <v>5000</v>
      </c>
      <c r="L35" s="3" t="s">
        <v>19</v>
      </c>
      <c r="M35" s="3" t="s">
        <v>21</v>
      </c>
      <c r="N35" s="3" t="s">
        <v>24</v>
      </c>
      <c r="O35" s="20" t="s">
        <v>244</v>
      </c>
      <c r="P35" s="20" t="s">
        <v>245</v>
      </c>
    </row>
    <row r="36" spans="1:16" s="18" customFormat="1" x14ac:dyDescent="0.25">
      <c r="A36" s="12" t="s">
        <v>130</v>
      </c>
      <c r="B36" s="1" t="s">
        <v>131</v>
      </c>
      <c r="C36" s="2">
        <v>1</v>
      </c>
      <c r="D36" s="13" t="s">
        <v>13</v>
      </c>
      <c r="E36" s="14" t="s">
        <v>14</v>
      </c>
      <c r="F36" s="15" t="s">
        <v>15</v>
      </c>
      <c r="G36" s="16" t="s">
        <v>25</v>
      </c>
      <c r="H36" s="3" t="s">
        <v>132</v>
      </c>
      <c r="I36" s="26" t="str">
        <f t="shared" si="0"/>
        <v>CV</v>
      </c>
      <c r="J36" s="26" t="str">
        <f t="shared" si="1"/>
        <v>DS</v>
      </c>
      <c r="K36" s="17">
        <v>2000</v>
      </c>
      <c r="L36" s="3" t="s">
        <v>20</v>
      </c>
      <c r="M36" s="3" t="s">
        <v>32</v>
      </c>
      <c r="N36" s="3" t="s">
        <v>24</v>
      </c>
      <c r="O36" s="20" t="s">
        <v>248</v>
      </c>
      <c r="P36" s="20" t="s">
        <v>249</v>
      </c>
    </row>
    <row r="37" spans="1:16" s="18" customFormat="1" x14ac:dyDescent="0.25">
      <c r="A37" s="12" t="s">
        <v>133</v>
      </c>
      <c r="B37" s="1" t="s">
        <v>18</v>
      </c>
      <c r="C37" s="2">
        <v>1</v>
      </c>
      <c r="D37" s="13" t="s">
        <v>39</v>
      </c>
      <c r="E37" s="14" t="s">
        <v>202</v>
      </c>
      <c r="F37" s="15" t="s">
        <v>15</v>
      </c>
      <c r="G37" s="16" t="s">
        <v>25</v>
      </c>
      <c r="H37" s="3" t="s">
        <v>22</v>
      </c>
      <c r="I37" s="26" t="str">
        <f t="shared" si="0"/>
        <v>CV</v>
      </c>
      <c r="J37" s="26" t="str">
        <f t="shared" si="1"/>
        <v>DS</v>
      </c>
      <c r="K37" s="17">
        <v>2250</v>
      </c>
      <c r="L37" s="3" t="s">
        <v>19</v>
      </c>
      <c r="M37" s="3" t="s">
        <v>40</v>
      </c>
      <c r="N37" s="3" t="s">
        <v>24</v>
      </c>
      <c r="O37" s="20" t="s">
        <v>244</v>
      </c>
      <c r="P37" s="20" t="s">
        <v>245</v>
      </c>
    </row>
    <row r="38" spans="1:16" s="18" customFormat="1" x14ac:dyDescent="0.25">
      <c r="A38" s="12" t="s">
        <v>134</v>
      </c>
      <c r="B38" s="1" t="s">
        <v>18</v>
      </c>
      <c r="C38" s="2">
        <v>1</v>
      </c>
      <c r="D38" s="13" t="s">
        <v>84</v>
      </c>
      <c r="E38" s="14" t="s">
        <v>202</v>
      </c>
      <c r="F38" s="15" t="s">
        <v>15</v>
      </c>
      <c r="G38" s="16" t="s">
        <v>25</v>
      </c>
      <c r="H38" s="3" t="s">
        <v>115</v>
      </c>
      <c r="I38" s="26" t="str">
        <f t="shared" si="0"/>
        <v>CV</v>
      </c>
      <c r="J38" s="26" t="str">
        <f t="shared" si="1"/>
        <v>DS</v>
      </c>
      <c r="K38" s="17">
        <v>10000</v>
      </c>
      <c r="L38" s="3" t="s">
        <v>19</v>
      </c>
      <c r="M38" s="3" t="s">
        <v>96</v>
      </c>
      <c r="N38" s="3" t="s">
        <v>24</v>
      </c>
      <c r="O38" s="20" t="s">
        <v>228</v>
      </c>
      <c r="P38" s="20" t="s">
        <v>229</v>
      </c>
    </row>
    <row r="39" spans="1:16" s="18" customFormat="1" x14ac:dyDescent="0.25">
      <c r="A39" s="12" t="s">
        <v>130</v>
      </c>
      <c r="B39" s="1" t="s">
        <v>135</v>
      </c>
      <c r="C39" s="2">
        <v>1</v>
      </c>
      <c r="D39" s="13" t="s">
        <v>29</v>
      </c>
      <c r="E39" s="14" t="s">
        <v>35</v>
      </c>
      <c r="F39" s="15" t="s">
        <v>15</v>
      </c>
      <c r="G39" s="16" t="s">
        <v>25</v>
      </c>
      <c r="H39" s="3" t="s">
        <v>136</v>
      </c>
      <c r="I39" s="26" t="str">
        <f t="shared" si="0"/>
        <v>CV</v>
      </c>
      <c r="J39" s="26" t="str">
        <f t="shared" si="1"/>
        <v>DS</v>
      </c>
      <c r="K39" s="17">
        <v>3500</v>
      </c>
      <c r="L39" s="3" t="s">
        <v>20</v>
      </c>
      <c r="M39" s="3" t="s">
        <v>32</v>
      </c>
      <c r="N39" s="3" t="s">
        <v>24</v>
      </c>
    </row>
    <row r="40" spans="1:16" s="18" customFormat="1" x14ac:dyDescent="0.25">
      <c r="A40" s="12" t="s">
        <v>137</v>
      </c>
      <c r="B40" s="1" t="s">
        <v>18</v>
      </c>
      <c r="C40" s="2">
        <v>1</v>
      </c>
      <c r="D40" s="13" t="s">
        <v>29</v>
      </c>
      <c r="E40" s="14" t="s">
        <v>138</v>
      </c>
      <c r="F40" s="15" t="s">
        <v>15</v>
      </c>
      <c r="G40" s="16">
        <v>3909.89</v>
      </c>
      <c r="H40" s="3" t="s">
        <v>139</v>
      </c>
      <c r="I40" s="26" t="str">
        <f t="shared" si="0"/>
        <v>CV</v>
      </c>
      <c r="J40" s="26" t="str">
        <f t="shared" si="1"/>
        <v>DS</v>
      </c>
      <c r="K40" s="17">
        <v>1500</v>
      </c>
      <c r="L40" s="3" t="s">
        <v>19</v>
      </c>
      <c r="M40" s="3" t="s">
        <v>21</v>
      </c>
      <c r="N40" s="3" t="s">
        <v>24</v>
      </c>
      <c r="O40" s="20" t="s">
        <v>230</v>
      </c>
      <c r="P40" s="20" t="s">
        <v>231</v>
      </c>
    </row>
    <row r="41" spans="1:16" s="18" customFormat="1" x14ac:dyDescent="0.25">
      <c r="A41" s="12" t="s">
        <v>140</v>
      </c>
      <c r="B41" s="1" t="s">
        <v>141</v>
      </c>
      <c r="C41" s="2">
        <v>1</v>
      </c>
      <c r="D41" s="13" t="s">
        <v>142</v>
      </c>
      <c r="E41" s="14" t="s">
        <v>143</v>
      </c>
      <c r="F41" s="15" t="s">
        <v>52</v>
      </c>
      <c r="G41" s="16" t="s">
        <v>25</v>
      </c>
      <c r="H41" s="3" t="s">
        <v>144</v>
      </c>
      <c r="I41" s="26" t="str">
        <f t="shared" si="0"/>
        <v>CV</v>
      </c>
      <c r="J41" s="26" t="str">
        <f t="shared" si="1"/>
        <v>DS</v>
      </c>
      <c r="K41" s="17">
        <v>5000</v>
      </c>
      <c r="L41" s="3" t="s">
        <v>20</v>
      </c>
      <c r="M41" s="3" t="s">
        <v>32</v>
      </c>
      <c r="N41" s="3" t="s">
        <v>24</v>
      </c>
    </row>
    <row r="42" spans="1:16" s="18" customFormat="1" x14ac:dyDescent="0.25">
      <c r="A42" s="12" t="s">
        <v>145</v>
      </c>
      <c r="B42" s="1" t="s">
        <v>146</v>
      </c>
      <c r="C42" s="2">
        <v>1</v>
      </c>
      <c r="D42" s="13" t="s">
        <v>13</v>
      </c>
      <c r="E42" s="14" t="s">
        <v>14</v>
      </c>
      <c r="F42" s="15" t="s">
        <v>15</v>
      </c>
      <c r="G42" s="16" t="s">
        <v>25</v>
      </c>
      <c r="H42" s="3" t="s">
        <v>33</v>
      </c>
      <c r="I42" s="26" t="str">
        <f t="shared" si="0"/>
        <v>CV</v>
      </c>
      <c r="J42" s="26" t="str">
        <f t="shared" si="1"/>
        <v>DS</v>
      </c>
      <c r="K42" s="17">
        <v>1750</v>
      </c>
      <c r="L42" s="3" t="s">
        <v>20</v>
      </c>
      <c r="M42" s="3" t="s">
        <v>32</v>
      </c>
      <c r="N42" s="3" t="s">
        <v>24</v>
      </c>
      <c r="O42" s="20" t="s">
        <v>222</v>
      </c>
      <c r="P42" s="20" t="s">
        <v>223</v>
      </c>
    </row>
    <row r="43" spans="1:16" s="18" customFormat="1" x14ac:dyDescent="0.25">
      <c r="A43" s="12" t="s">
        <v>147</v>
      </c>
      <c r="B43" s="1" t="s">
        <v>148</v>
      </c>
      <c r="C43" s="2">
        <v>1</v>
      </c>
      <c r="D43" s="13" t="s">
        <v>13</v>
      </c>
      <c r="E43" s="14" t="s">
        <v>14</v>
      </c>
      <c r="F43" s="15" t="s">
        <v>15</v>
      </c>
      <c r="G43" s="16" t="s">
        <v>25</v>
      </c>
      <c r="H43" s="3" t="s">
        <v>149</v>
      </c>
      <c r="I43" s="26" t="str">
        <f t="shared" si="0"/>
        <v>CV</v>
      </c>
      <c r="J43" s="26" t="str">
        <f t="shared" si="1"/>
        <v>DS</v>
      </c>
      <c r="K43" s="17">
        <v>2000</v>
      </c>
      <c r="L43" s="3" t="s">
        <v>20</v>
      </c>
      <c r="M43" s="3" t="s">
        <v>32</v>
      </c>
      <c r="N43" s="3" t="s">
        <v>24</v>
      </c>
      <c r="O43" s="20" t="s">
        <v>226</v>
      </c>
      <c r="P43" s="20" t="s">
        <v>227</v>
      </c>
    </row>
    <row r="44" spans="1:16" s="18" customFormat="1" x14ac:dyDescent="0.25">
      <c r="A44" s="12" t="s">
        <v>150</v>
      </c>
      <c r="B44" s="1" t="s">
        <v>151</v>
      </c>
      <c r="C44" s="2">
        <v>1</v>
      </c>
      <c r="D44" s="13" t="s">
        <v>13</v>
      </c>
      <c r="E44" s="14" t="s">
        <v>14</v>
      </c>
      <c r="F44" s="15" t="s">
        <v>15</v>
      </c>
      <c r="G44" s="16" t="s">
        <v>25</v>
      </c>
      <c r="H44" s="3" t="s">
        <v>22</v>
      </c>
      <c r="I44" s="26" t="str">
        <f t="shared" si="0"/>
        <v>CV</v>
      </c>
      <c r="J44" s="26" t="str">
        <f t="shared" si="1"/>
        <v>DS</v>
      </c>
      <c r="K44" s="17">
        <v>5000</v>
      </c>
      <c r="L44" s="3" t="s">
        <v>19</v>
      </c>
      <c r="M44" s="3" t="s">
        <v>21</v>
      </c>
      <c r="N44" s="3" t="s">
        <v>24</v>
      </c>
      <c r="O44" s="20" t="s">
        <v>244</v>
      </c>
      <c r="P44" s="20" t="s">
        <v>245</v>
      </c>
    </row>
    <row r="45" spans="1:16" s="18" customFormat="1" x14ac:dyDescent="0.25">
      <c r="A45" s="12" t="s">
        <v>152</v>
      </c>
      <c r="B45" s="1" t="s">
        <v>18</v>
      </c>
      <c r="C45" s="2">
        <v>1</v>
      </c>
      <c r="D45" s="13" t="s">
        <v>13</v>
      </c>
      <c r="E45" s="14" t="s">
        <v>14</v>
      </c>
      <c r="F45" s="15" t="s">
        <v>15</v>
      </c>
      <c r="G45" s="16">
        <v>3861</v>
      </c>
      <c r="H45" s="3" t="s">
        <v>34</v>
      </c>
      <c r="I45" s="26" t="str">
        <f t="shared" si="0"/>
        <v>CV</v>
      </c>
      <c r="J45" s="26" t="str">
        <f t="shared" si="1"/>
        <v>DS</v>
      </c>
      <c r="K45" s="17">
        <v>150</v>
      </c>
      <c r="L45" s="3" t="s">
        <v>20</v>
      </c>
      <c r="M45" s="3" t="s">
        <v>32</v>
      </c>
      <c r="N45" s="3" t="s">
        <v>24</v>
      </c>
      <c r="O45" s="20" t="s">
        <v>216</v>
      </c>
      <c r="P45" s="20" t="s">
        <v>217</v>
      </c>
    </row>
    <row r="46" spans="1:16" s="18" customFormat="1" x14ac:dyDescent="0.25">
      <c r="A46" s="12" t="s">
        <v>153</v>
      </c>
      <c r="B46" s="1" t="s">
        <v>18</v>
      </c>
      <c r="C46" s="2">
        <v>1</v>
      </c>
      <c r="D46" s="13" t="s">
        <v>13</v>
      </c>
      <c r="E46" s="14" t="s">
        <v>14</v>
      </c>
      <c r="F46" s="15" t="s">
        <v>15</v>
      </c>
      <c r="G46" s="16">
        <v>4752</v>
      </c>
      <c r="H46" s="3" t="s">
        <v>34</v>
      </c>
      <c r="I46" s="26" t="str">
        <f t="shared" si="0"/>
        <v>CV</v>
      </c>
      <c r="J46" s="26" t="str">
        <f t="shared" si="1"/>
        <v>DS</v>
      </c>
      <c r="K46" s="17">
        <v>150</v>
      </c>
      <c r="L46" s="3" t="s">
        <v>20</v>
      </c>
      <c r="M46" s="3" t="s">
        <v>32</v>
      </c>
      <c r="N46" s="3" t="s">
        <v>24</v>
      </c>
      <c r="O46" s="20" t="s">
        <v>216</v>
      </c>
      <c r="P46" s="20" t="s">
        <v>217</v>
      </c>
    </row>
    <row r="47" spans="1:16" s="18" customFormat="1" x14ac:dyDescent="0.25">
      <c r="A47" s="12" t="s">
        <v>154</v>
      </c>
      <c r="B47" s="1" t="s">
        <v>18</v>
      </c>
      <c r="C47" s="2">
        <v>1</v>
      </c>
      <c r="D47" s="13" t="s">
        <v>13</v>
      </c>
      <c r="E47" s="14" t="s">
        <v>14</v>
      </c>
      <c r="F47" s="15" t="s">
        <v>15</v>
      </c>
      <c r="G47" s="16">
        <v>3861</v>
      </c>
      <c r="H47" s="3" t="s">
        <v>34</v>
      </c>
      <c r="I47" s="26" t="str">
        <f t="shared" si="0"/>
        <v>CV</v>
      </c>
      <c r="J47" s="26" t="str">
        <f t="shared" si="1"/>
        <v>DS</v>
      </c>
      <c r="K47" s="17">
        <v>150</v>
      </c>
      <c r="L47" s="3" t="s">
        <v>20</v>
      </c>
      <c r="M47" s="3" t="s">
        <v>32</v>
      </c>
      <c r="N47" s="3" t="s">
        <v>24</v>
      </c>
      <c r="O47" s="20" t="s">
        <v>216</v>
      </c>
      <c r="P47" s="20" t="s">
        <v>217</v>
      </c>
    </row>
    <row r="48" spans="1:16" s="18" customFormat="1" x14ac:dyDescent="0.25">
      <c r="A48" s="12" t="s">
        <v>155</v>
      </c>
      <c r="B48" s="1" t="s">
        <v>18</v>
      </c>
      <c r="C48" s="2">
        <v>1</v>
      </c>
      <c r="D48" s="13" t="s">
        <v>13</v>
      </c>
      <c r="E48" s="14" t="s">
        <v>14</v>
      </c>
      <c r="F48" s="15" t="s">
        <v>15</v>
      </c>
      <c r="G48" s="16">
        <v>11402.18</v>
      </c>
      <c r="H48" s="3" t="s">
        <v>34</v>
      </c>
      <c r="I48" s="26" t="str">
        <f t="shared" si="0"/>
        <v>CV</v>
      </c>
      <c r="J48" s="26" t="str">
        <f t="shared" si="1"/>
        <v>DS</v>
      </c>
      <c r="K48" s="17">
        <v>500</v>
      </c>
      <c r="L48" s="3" t="s">
        <v>20</v>
      </c>
      <c r="M48" s="3" t="s">
        <v>32</v>
      </c>
      <c r="N48" s="3" t="s">
        <v>24</v>
      </c>
      <c r="O48" s="20" t="s">
        <v>216</v>
      </c>
      <c r="P48" s="20" t="s">
        <v>217</v>
      </c>
    </row>
    <row r="49" spans="1:16" s="18" customFormat="1" x14ac:dyDescent="0.25">
      <c r="A49" s="12" t="s">
        <v>156</v>
      </c>
      <c r="B49" s="1" t="s">
        <v>18</v>
      </c>
      <c r="C49" s="2">
        <v>1</v>
      </c>
      <c r="D49" s="13" t="s">
        <v>13</v>
      </c>
      <c r="E49" s="14" t="s">
        <v>27</v>
      </c>
      <c r="F49" s="15" t="s">
        <v>15</v>
      </c>
      <c r="G49" s="16" t="s">
        <v>25</v>
      </c>
      <c r="H49" s="3" t="s">
        <v>26</v>
      </c>
      <c r="I49" s="26" t="str">
        <f t="shared" si="0"/>
        <v>CV</v>
      </c>
      <c r="J49" s="26" t="str">
        <f t="shared" si="1"/>
        <v>DS</v>
      </c>
      <c r="K49" s="17">
        <v>3250</v>
      </c>
      <c r="L49" s="3" t="s">
        <v>20</v>
      </c>
      <c r="M49" s="3" t="s">
        <v>32</v>
      </c>
      <c r="N49" s="3" t="s">
        <v>24</v>
      </c>
      <c r="O49" s="20" t="s">
        <v>206</v>
      </c>
      <c r="P49" s="20" t="s">
        <v>207</v>
      </c>
    </row>
    <row r="50" spans="1:16" s="18" customFormat="1" x14ac:dyDescent="0.25">
      <c r="A50" s="12" t="s">
        <v>157</v>
      </c>
      <c r="B50" s="1" t="s">
        <v>158</v>
      </c>
      <c r="C50" s="2">
        <v>4</v>
      </c>
      <c r="D50" s="13" t="s">
        <v>13</v>
      </c>
      <c r="E50" s="14" t="s">
        <v>14</v>
      </c>
      <c r="F50" s="15" t="s">
        <v>15</v>
      </c>
      <c r="G50" s="16" t="s">
        <v>25</v>
      </c>
      <c r="H50" s="3" t="s">
        <v>22</v>
      </c>
      <c r="I50" s="26" t="str">
        <f t="shared" si="0"/>
        <v>CV</v>
      </c>
      <c r="J50" s="26" t="str">
        <f t="shared" si="1"/>
        <v>DS</v>
      </c>
      <c r="K50" s="17">
        <v>6200</v>
      </c>
      <c r="L50" s="3" t="s">
        <v>20</v>
      </c>
      <c r="M50" s="3" t="s">
        <v>32</v>
      </c>
      <c r="N50" s="3" t="s">
        <v>24</v>
      </c>
      <c r="O50" s="20" t="s">
        <v>244</v>
      </c>
      <c r="P50" s="20" t="s">
        <v>245</v>
      </c>
    </row>
    <row r="51" spans="1:16" s="18" customFormat="1" x14ac:dyDescent="0.25">
      <c r="A51" s="12" t="s">
        <v>159</v>
      </c>
      <c r="B51" s="1" t="s">
        <v>160</v>
      </c>
      <c r="C51" s="2">
        <v>1</v>
      </c>
      <c r="D51" s="13" t="s">
        <v>13</v>
      </c>
      <c r="E51" s="14" t="s">
        <v>161</v>
      </c>
      <c r="F51" s="15" t="s">
        <v>15</v>
      </c>
      <c r="G51" s="16" t="s">
        <v>25</v>
      </c>
      <c r="H51" s="3" t="s">
        <v>162</v>
      </c>
      <c r="I51" s="26" t="str">
        <f t="shared" si="0"/>
        <v>CV</v>
      </c>
      <c r="J51" s="26" t="str">
        <f t="shared" si="1"/>
        <v>DS</v>
      </c>
      <c r="K51" s="17">
        <v>2250</v>
      </c>
      <c r="L51" s="3" t="s">
        <v>20</v>
      </c>
      <c r="M51" s="3" t="s">
        <v>163</v>
      </c>
      <c r="N51" s="3" t="s">
        <v>24</v>
      </c>
      <c r="O51" s="20" t="s">
        <v>236</v>
      </c>
      <c r="P51" s="20" t="s">
        <v>237</v>
      </c>
    </row>
    <row r="52" spans="1:16" s="18" customFormat="1" x14ac:dyDescent="0.25">
      <c r="A52" s="12" t="s">
        <v>164</v>
      </c>
      <c r="B52" s="1" t="s">
        <v>165</v>
      </c>
      <c r="C52" s="2">
        <v>1</v>
      </c>
      <c r="D52" s="13" t="s">
        <v>13</v>
      </c>
      <c r="E52" s="14" t="s">
        <v>14</v>
      </c>
      <c r="F52" s="15" t="s">
        <v>15</v>
      </c>
      <c r="G52" s="16" t="s">
        <v>25</v>
      </c>
      <c r="H52" s="3" t="s">
        <v>166</v>
      </c>
      <c r="I52" s="26" t="str">
        <f t="shared" si="0"/>
        <v>CV</v>
      </c>
      <c r="J52" s="26" t="str">
        <f t="shared" si="1"/>
        <v>DS</v>
      </c>
      <c r="K52" s="17">
        <v>2000</v>
      </c>
      <c r="L52" s="3" t="s">
        <v>20</v>
      </c>
      <c r="M52" s="3" t="s">
        <v>163</v>
      </c>
      <c r="N52" s="3" t="s">
        <v>24</v>
      </c>
      <c r="O52" s="20" t="s">
        <v>244</v>
      </c>
      <c r="P52" s="20" t="s">
        <v>245</v>
      </c>
    </row>
    <row r="53" spans="1:16" s="18" customFormat="1" x14ac:dyDescent="0.25">
      <c r="A53" s="12" t="s">
        <v>167</v>
      </c>
      <c r="B53" s="1" t="s">
        <v>168</v>
      </c>
      <c r="C53" s="2">
        <v>1</v>
      </c>
      <c r="D53" s="13" t="s">
        <v>13</v>
      </c>
      <c r="E53" s="14" t="s">
        <v>14</v>
      </c>
      <c r="F53" s="15" t="s">
        <v>15</v>
      </c>
      <c r="G53" s="16" t="s">
        <v>25</v>
      </c>
      <c r="H53" s="3" t="s">
        <v>166</v>
      </c>
      <c r="I53" s="26" t="str">
        <f t="shared" si="0"/>
        <v>CV</v>
      </c>
      <c r="J53" s="26" t="str">
        <f t="shared" si="1"/>
        <v>DS</v>
      </c>
      <c r="K53" s="17">
        <v>2800</v>
      </c>
      <c r="L53" s="3" t="s">
        <v>19</v>
      </c>
      <c r="M53" s="3" t="s">
        <v>21</v>
      </c>
      <c r="N53" s="3" t="s">
        <v>24</v>
      </c>
      <c r="O53" s="20" t="s">
        <v>244</v>
      </c>
      <c r="P53" s="20" t="s">
        <v>245</v>
      </c>
    </row>
    <row r="54" spans="1:16" s="18" customFormat="1" x14ac:dyDescent="0.25">
      <c r="A54" s="12" t="s">
        <v>169</v>
      </c>
      <c r="B54" s="1" t="s">
        <v>170</v>
      </c>
      <c r="C54" s="2">
        <v>1</v>
      </c>
      <c r="D54" s="13" t="s">
        <v>13</v>
      </c>
      <c r="E54" s="14" t="s">
        <v>14</v>
      </c>
      <c r="F54" s="15" t="s">
        <v>15</v>
      </c>
      <c r="G54" s="16" t="s">
        <v>25</v>
      </c>
      <c r="H54" s="3" t="s">
        <v>171</v>
      </c>
      <c r="I54" s="26" t="str">
        <f t="shared" si="0"/>
        <v>CV</v>
      </c>
      <c r="J54" s="26" t="str">
        <f t="shared" si="1"/>
        <v>DS</v>
      </c>
      <c r="K54" s="17">
        <v>1000</v>
      </c>
      <c r="L54" s="3" t="s">
        <v>20</v>
      </c>
      <c r="M54" s="3" t="s">
        <v>163</v>
      </c>
      <c r="N54" s="3" t="s">
        <v>24</v>
      </c>
    </row>
    <row r="55" spans="1:16" s="18" customFormat="1" x14ac:dyDescent="0.25">
      <c r="A55" s="12" t="s">
        <v>172</v>
      </c>
      <c r="B55" s="1" t="s">
        <v>173</v>
      </c>
      <c r="C55" s="2">
        <v>1</v>
      </c>
      <c r="D55" s="13" t="s">
        <v>13</v>
      </c>
      <c r="E55" s="14" t="s">
        <v>14</v>
      </c>
      <c r="F55" s="15" t="s">
        <v>15</v>
      </c>
      <c r="G55" s="16" t="s">
        <v>25</v>
      </c>
      <c r="H55" s="3" t="s">
        <v>166</v>
      </c>
      <c r="I55" s="26" t="str">
        <f t="shared" si="0"/>
        <v>CV</v>
      </c>
      <c r="J55" s="26" t="str">
        <f t="shared" si="1"/>
        <v>DS</v>
      </c>
      <c r="K55" s="17">
        <v>5000</v>
      </c>
      <c r="L55" s="3" t="s">
        <v>19</v>
      </c>
      <c r="M55" s="3" t="s">
        <v>21</v>
      </c>
      <c r="N55" s="3" t="s">
        <v>24</v>
      </c>
      <c r="O55" s="20" t="s">
        <v>244</v>
      </c>
      <c r="P55" s="20" t="s">
        <v>245</v>
      </c>
    </row>
    <row r="56" spans="1:16" s="18" customFormat="1" x14ac:dyDescent="0.25">
      <c r="A56" s="12" t="s">
        <v>174</v>
      </c>
      <c r="B56" s="1" t="s">
        <v>175</v>
      </c>
      <c r="C56" s="2">
        <v>1</v>
      </c>
      <c r="D56" s="13" t="s">
        <v>13</v>
      </c>
      <c r="E56" s="14" t="s">
        <v>14</v>
      </c>
      <c r="F56" s="15" t="s">
        <v>15</v>
      </c>
      <c r="G56" s="16" t="s">
        <v>25</v>
      </c>
      <c r="H56" s="3" t="s">
        <v>176</v>
      </c>
      <c r="I56" s="26" t="str">
        <f t="shared" si="0"/>
        <v>CV</v>
      </c>
      <c r="J56" s="26" t="str">
        <f t="shared" si="1"/>
        <v>DS</v>
      </c>
      <c r="K56" s="17">
        <v>2000</v>
      </c>
      <c r="L56" s="3" t="s">
        <v>20</v>
      </c>
      <c r="M56" s="3" t="s">
        <v>163</v>
      </c>
      <c r="N56" s="3" t="s">
        <v>24</v>
      </c>
    </row>
    <row r="57" spans="1:16" s="18" customFormat="1" x14ac:dyDescent="0.25">
      <c r="A57" s="12" t="s">
        <v>177</v>
      </c>
      <c r="B57" s="1" t="s">
        <v>18</v>
      </c>
      <c r="C57" s="2">
        <v>1</v>
      </c>
      <c r="D57" s="13" t="s">
        <v>13</v>
      </c>
      <c r="E57" s="14" t="s">
        <v>178</v>
      </c>
      <c r="F57" s="15" t="s">
        <v>15</v>
      </c>
      <c r="G57" s="16">
        <v>1874.17</v>
      </c>
      <c r="H57" s="3" t="s">
        <v>179</v>
      </c>
      <c r="I57" s="26" t="str">
        <f t="shared" si="0"/>
        <v>CV</v>
      </c>
      <c r="J57" s="26" t="str">
        <f t="shared" si="1"/>
        <v>DS</v>
      </c>
      <c r="K57" s="17">
        <v>500</v>
      </c>
      <c r="L57" s="3" t="s">
        <v>20</v>
      </c>
      <c r="M57" s="3" t="s">
        <v>163</v>
      </c>
      <c r="N57" s="3" t="s">
        <v>24</v>
      </c>
      <c r="O57" s="20" t="s">
        <v>224</v>
      </c>
      <c r="P57" s="20" t="s">
        <v>225</v>
      </c>
    </row>
    <row r="58" spans="1:16" s="18" customFormat="1" x14ac:dyDescent="0.25">
      <c r="A58" s="12" t="s">
        <v>180</v>
      </c>
      <c r="B58" s="1" t="s">
        <v>18</v>
      </c>
      <c r="C58" s="2">
        <v>1</v>
      </c>
      <c r="D58" s="13" t="s">
        <v>13</v>
      </c>
      <c r="E58" s="14" t="s">
        <v>178</v>
      </c>
      <c r="F58" s="15" t="s">
        <v>15</v>
      </c>
      <c r="G58" s="16">
        <v>2022.65</v>
      </c>
      <c r="H58" s="3" t="s">
        <v>179</v>
      </c>
      <c r="I58" s="26" t="str">
        <f t="shared" si="0"/>
        <v>CV</v>
      </c>
      <c r="J58" s="26" t="str">
        <f t="shared" si="1"/>
        <v>DS</v>
      </c>
      <c r="K58" s="17">
        <v>500</v>
      </c>
      <c r="L58" s="3" t="s">
        <v>20</v>
      </c>
      <c r="M58" s="3" t="s">
        <v>163</v>
      </c>
      <c r="N58" s="3" t="s">
        <v>24</v>
      </c>
      <c r="O58" s="20" t="s">
        <v>224</v>
      </c>
      <c r="P58" s="20" t="s">
        <v>225</v>
      </c>
    </row>
    <row r="59" spans="1:16" s="18" customFormat="1" x14ac:dyDescent="0.25">
      <c r="A59" s="12" t="s">
        <v>181</v>
      </c>
      <c r="B59" s="1" t="s">
        <v>18</v>
      </c>
      <c r="C59" s="2">
        <v>1</v>
      </c>
      <c r="D59" s="13" t="s">
        <v>13</v>
      </c>
      <c r="E59" s="14" t="s">
        <v>178</v>
      </c>
      <c r="F59" s="15" t="s">
        <v>15</v>
      </c>
      <c r="G59" s="16">
        <v>6087.96</v>
      </c>
      <c r="H59" s="3" t="s">
        <v>179</v>
      </c>
      <c r="I59" s="26" t="str">
        <f t="shared" si="0"/>
        <v>CV</v>
      </c>
      <c r="J59" s="26" t="str">
        <f t="shared" si="1"/>
        <v>DS</v>
      </c>
      <c r="K59" s="17">
        <v>500</v>
      </c>
      <c r="L59" s="3" t="s">
        <v>20</v>
      </c>
      <c r="M59" s="3" t="s">
        <v>163</v>
      </c>
      <c r="N59" s="3" t="s">
        <v>24</v>
      </c>
      <c r="O59" s="20" t="s">
        <v>224</v>
      </c>
      <c r="P59" s="20" t="s">
        <v>225</v>
      </c>
    </row>
    <row r="60" spans="1:16" s="18" customFormat="1" x14ac:dyDescent="0.25">
      <c r="A60" s="12" t="s">
        <v>182</v>
      </c>
      <c r="B60" s="1" t="s">
        <v>18</v>
      </c>
      <c r="C60" s="2">
        <v>1</v>
      </c>
      <c r="D60" s="13" t="s">
        <v>13</v>
      </c>
      <c r="E60" s="14" t="s">
        <v>178</v>
      </c>
      <c r="F60" s="15" t="s">
        <v>15</v>
      </c>
      <c r="G60" s="16">
        <v>3566.2</v>
      </c>
      <c r="H60" s="3" t="s">
        <v>179</v>
      </c>
      <c r="I60" s="26" t="str">
        <f t="shared" si="0"/>
        <v>CV</v>
      </c>
      <c r="J60" s="26" t="str">
        <f t="shared" si="1"/>
        <v>DS</v>
      </c>
      <c r="K60" s="17">
        <v>500</v>
      </c>
      <c r="L60" s="3" t="s">
        <v>20</v>
      </c>
      <c r="M60" s="3" t="s">
        <v>163</v>
      </c>
      <c r="N60" s="3" t="s">
        <v>24</v>
      </c>
      <c r="O60" s="20" t="s">
        <v>224</v>
      </c>
      <c r="P60" s="20" t="s">
        <v>225</v>
      </c>
    </row>
    <row r="61" spans="1:16" s="18" customFormat="1" x14ac:dyDescent="0.25">
      <c r="A61" s="12" t="s">
        <v>183</v>
      </c>
      <c r="B61" s="1" t="s">
        <v>18</v>
      </c>
      <c r="C61" s="2">
        <v>1</v>
      </c>
      <c r="D61" s="13" t="s">
        <v>13</v>
      </c>
      <c r="E61" s="14" t="s">
        <v>178</v>
      </c>
      <c r="F61" s="15" t="s">
        <v>15</v>
      </c>
      <c r="G61" s="16">
        <v>4914</v>
      </c>
      <c r="H61" s="3" t="s">
        <v>179</v>
      </c>
      <c r="I61" s="26" t="str">
        <f t="shared" si="0"/>
        <v>CV</v>
      </c>
      <c r="J61" s="26" t="str">
        <f t="shared" si="1"/>
        <v>DS</v>
      </c>
      <c r="K61" s="17">
        <v>500</v>
      </c>
      <c r="L61" s="3" t="s">
        <v>20</v>
      </c>
      <c r="M61" s="3" t="s">
        <v>163</v>
      </c>
      <c r="N61" s="3" t="s">
        <v>24</v>
      </c>
      <c r="O61" s="20" t="s">
        <v>224</v>
      </c>
      <c r="P61" s="20" t="s">
        <v>225</v>
      </c>
    </row>
    <row r="62" spans="1:16" s="18" customFormat="1" x14ac:dyDescent="0.25">
      <c r="A62" s="12" t="s">
        <v>184</v>
      </c>
      <c r="B62" s="1" t="s">
        <v>18</v>
      </c>
      <c r="C62" s="2">
        <v>1</v>
      </c>
      <c r="D62" s="13" t="s">
        <v>13</v>
      </c>
      <c r="E62" s="14" t="s">
        <v>178</v>
      </c>
      <c r="F62" s="15" t="s">
        <v>15</v>
      </c>
      <c r="G62" s="16">
        <v>3836.7</v>
      </c>
      <c r="H62" s="3" t="s">
        <v>179</v>
      </c>
      <c r="I62" s="26" t="str">
        <f t="shared" si="0"/>
        <v>CV</v>
      </c>
      <c r="J62" s="26" t="str">
        <f t="shared" si="1"/>
        <v>DS</v>
      </c>
      <c r="K62" s="17">
        <v>500</v>
      </c>
      <c r="L62" s="3" t="s">
        <v>20</v>
      </c>
      <c r="M62" s="3" t="s">
        <v>163</v>
      </c>
      <c r="N62" s="3" t="s">
        <v>24</v>
      </c>
      <c r="O62" s="20" t="s">
        <v>224</v>
      </c>
      <c r="P62" s="20" t="s">
        <v>225</v>
      </c>
    </row>
    <row r="63" spans="1:16" s="18" customFormat="1" x14ac:dyDescent="0.25">
      <c r="A63" s="12" t="s">
        <v>185</v>
      </c>
      <c r="B63" s="1" t="s">
        <v>18</v>
      </c>
      <c r="C63" s="2">
        <v>1</v>
      </c>
      <c r="D63" s="13" t="s">
        <v>13</v>
      </c>
      <c r="E63" s="14" t="s">
        <v>178</v>
      </c>
      <c r="F63" s="15" t="s">
        <v>15</v>
      </c>
      <c r="G63" s="16">
        <v>4658.8500000000004</v>
      </c>
      <c r="H63" s="3" t="s">
        <v>179</v>
      </c>
      <c r="I63" s="26" t="str">
        <f t="shared" si="0"/>
        <v>CV</v>
      </c>
      <c r="J63" s="26" t="str">
        <f t="shared" si="1"/>
        <v>DS</v>
      </c>
      <c r="K63" s="17">
        <v>500</v>
      </c>
      <c r="L63" s="3" t="s">
        <v>20</v>
      </c>
      <c r="M63" s="3" t="s">
        <v>163</v>
      </c>
      <c r="N63" s="3" t="s">
        <v>24</v>
      </c>
      <c r="O63" s="20" t="s">
        <v>224</v>
      </c>
      <c r="P63" s="20" t="s">
        <v>225</v>
      </c>
    </row>
    <row r="64" spans="1:16" s="18" customFormat="1" x14ac:dyDescent="0.25">
      <c r="A64" s="12" t="s">
        <v>186</v>
      </c>
      <c r="B64" s="1" t="s">
        <v>18</v>
      </c>
      <c r="C64" s="2">
        <v>1</v>
      </c>
      <c r="D64" s="13" t="s">
        <v>13</v>
      </c>
      <c r="E64" s="14" t="s">
        <v>178</v>
      </c>
      <c r="F64" s="15" t="s">
        <v>15</v>
      </c>
      <c r="G64" s="16">
        <v>9542.9500000000007</v>
      </c>
      <c r="H64" s="3" t="s">
        <v>187</v>
      </c>
      <c r="I64" s="26" t="str">
        <f t="shared" si="0"/>
        <v>CV</v>
      </c>
      <c r="J64" s="26" t="str">
        <f t="shared" si="1"/>
        <v>DS</v>
      </c>
      <c r="K64" s="17">
        <v>650</v>
      </c>
      <c r="L64" s="3" t="s">
        <v>20</v>
      </c>
      <c r="M64" s="3" t="s">
        <v>163</v>
      </c>
      <c r="N64" s="3" t="s">
        <v>24</v>
      </c>
      <c r="O64" s="20" t="s">
        <v>230</v>
      </c>
      <c r="P64" s="20" t="s">
        <v>231</v>
      </c>
    </row>
    <row r="65" spans="1:16" s="18" customFormat="1" x14ac:dyDescent="0.25">
      <c r="A65" s="12" t="s">
        <v>188</v>
      </c>
      <c r="B65" s="1" t="s">
        <v>18</v>
      </c>
      <c r="C65" s="2">
        <v>1</v>
      </c>
      <c r="D65" s="13" t="s">
        <v>13</v>
      </c>
      <c r="E65" s="14" t="s">
        <v>178</v>
      </c>
      <c r="F65" s="15" t="s">
        <v>15</v>
      </c>
      <c r="G65" s="16">
        <v>91856.69</v>
      </c>
      <c r="H65" s="3" t="s">
        <v>187</v>
      </c>
      <c r="I65" s="26" t="str">
        <f t="shared" si="0"/>
        <v>CV</v>
      </c>
      <c r="J65" s="26" t="str">
        <f t="shared" si="1"/>
        <v>DS</v>
      </c>
      <c r="K65" s="17">
        <v>812.05</v>
      </c>
      <c r="L65" s="3" t="s">
        <v>20</v>
      </c>
      <c r="M65" s="3" t="s">
        <v>163</v>
      </c>
      <c r="N65" s="3" t="s">
        <v>24</v>
      </c>
      <c r="O65" s="20" t="s">
        <v>230</v>
      </c>
      <c r="P65" s="20" t="s">
        <v>231</v>
      </c>
    </row>
    <row r="66" spans="1:16" s="18" customFormat="1" x14ac:dyDescent="0.25">
      <c r="A66" s="12" t="s">
        <v>189</v>
      </c>
      <c r="B66" s="1" t="s">
        <v>18</v>
      </c>
      <c r="C66" s="2">
        <v>1</v>
      </c>
      <c r="D66" s="13" t="s">
        <v>13</v>
      </c>
      <c r="E66" s="14" t="s">
        <v>178</v>
      </c>
      <c r="F66" s="15" t="s">
        <v>15</v>
      </c>
      <c r="G66" s="16">
        <v>14662.23</v>
      </c>
      <c r="H66" s="3" t="s">
        <v>187</v>
      </c>
      <c r="I66" s="26" t="str">
        <f t="shared" si="0"/>
        <v>CV</v>
      </c>
      <c r="J66" s="26" t="str">
        <f t="shared" si="1"/>
        <v>DS</v>
      </c>
      <c r="K66" s="17">
        <v>812.05</v>
      </c>
      <c r="L66" s="3" t="s">
        <v>20</v>
      </c>
      <c r="M66" s="3" t="s">
        <v>163</v>
      </c>
      <c r="N66" s="3" t="s">
        <v>24</v>
      </c>
      <c r="O66" s="20" t="s">
        <v>230</v>
      </c>
      <c r="P66" s="20" t="s">
        <v>231</v>
      </c>
    </row>
    <row r="67" spans="1:16" s="18" customFormat="1" x14ac:dyDescent="0.25">
      <c r="A67" s="12" t="s">
        <v>190</v>
      </c>
      <c r="B67" s="1" t="s">
        <v>18</v>
      </c>
      <c r="C67" s="2">
        <v>1</v>
      </c>
      <c r="D67" s="13" t="s">
        <v>13</v>
      </c>
      <c r="E67" s="14" t="s">
        <v>178</v>
      </c>
      <c r="F67" s="15" t="s">
        <v>15</v>
      </c>
      <c r="G67" s="16">
        <v>95038.11</v>
      </c>
      <c r="H67" s="3" t="s">
        <v>191</v>
      </c>
      <c r="I67" s="26" t="str">
        <f t="shared" ref="I67:I71" si="2">HYPERLINK(O67,"CV")</f>
        <v>CV</v>
      </c>
      <c r="J67" s="26" t="str">
        <f t="shared" ref="J67:J71" si="3">HYPERLINK(P67,"DS")</f>
        <v>DS</v>
      </c>
      <c r="K67" s="17">
        <v>1125</v>
      </c>
      <c r="L67" s="3" t="s">
        <v>20</v>
      </c>
      <c r="M67" s="3" t="s">
        <v>163</v>
      </c>
      <c r="N67" s="3" t="s">
        <v>24</v>
      </c>
      <c r="O67" s="20" t="s">
        <v>212</v>
      </c>
      <c r="P67" s="20" t="s">
        <v>213</v>
      </c>
    </row>
    <row r="68" spans="1:16" s="18" customFormat="1" x14ac:dyDescent="0.25">
      <c r="A68" s="12" t="s">
        <v>192</v>
      </c>
      <c r="B68" s="1" t="s">
        <v>18</v>
      </c>
      <c r="C68" s="2">
        <v>1</v>
      </c>
      <c r="D68" s="13" t="s">
        <v>13</v>
      </c>
      <c r="E68" s="14" t="s">
        <v>178</v>
      </c>
      <c r="F68" s="15" t="s">
        <v>15</v>
      </c>
      <c r="G68" s="16">
        <v>4212520.04</v>
      </c>
      <c r="H68" s="3" t="s">
        <v>193</v>
      </c>
      <c r="I68" s="26" t="str">
        <f t="shared" si="2"/>
        <v>CV</v>
      </c>
      <c r="J68" s="26" t="str">
        <f t="shared" si="3"/>
        <v>DS</v>
      </c>
      <c r="K68" s="17">
        <v>5000</v>
      </c>
      <c r="L68" s="3" t="s">
        <v>20</v>
      </c>
      <c r="M68" s="3" t="s">
        <v>163</v>
      </c>
      <c r="N68" s="3" t="s">
        <v>24</v>
      </c>
      <c r="O68" s="20" t="s">
        <v>216</v>
      </c>
      <c r="P68" s="20" t="s">
        <v>217</v>
      </c>
    </row>
    <row r="69" spans="1:16" s="18" customFormat="1" x14ac:dyDescent="0.25">
      <c r="A69" s="12" t="s">
        <v>194</v>
      </c>
      <c r="B69" s="1" t="s">
        <v>18</v>
      </c>
      <c r="C69" s="2">
        <v>1</v>
      </c>
      <c r="D69" s="13" t="s">
        <v>44</v>
      </c>
      <c r="E69" s="14" t="s">
        <v>45</v>
      </c>
      <c r="F69" s="15" t="s">
        <v>15</v>
      </c>
      <c r="G69" s="16" t="s">
        <v>25</v>
      </c>
      <c r="H69" s="3" t="s">
        <v>179</v>
      </c>
      <c r="I69" s="26" t="str">
        <f t="shared" si="2"/>
        <v>CV</v>
      </c>
      <c r="J69" s="26" t="str">
        <f t="shared" si="3"/>
        <v>DS</v>
      </c>
      <c r="K69" s="17">
        <v>6000</v>
      </c>
      <c r="L69" s="3" t="s">
        <v>0</v>
      </c>
      <c r="M69" s="3" t="s">
        <v>47</v>
      </c>
      <c r="N69" s="3" t="s">
        <v>24</v>
      </c>
      <c r="O69" s="20" t="s">
        <v>224</v>
      </c>
      <c r="P69" s="20" t="s">
        <v>225</v>
      </c>
    </row>
    <row r="70" spans="1:16" s="18" customFormat="1" x14ac:dyDescent="0.25">
      <c r="A70" s="12" t="s">
        <v>195</v>
      </c>
      <c r="B70" s="1" t="s">
        <v>196</v>
      </c>
      <c r="C70" s="2">
        <v>1</v>
      </c>
      <c r="D70" s="13" t="s">
        <v>113</v>
      </c>
      <c r="E70" s="14" t="s">
        <v>197</v>
      </c>
      <c r="F70" s="15" t="s">
        <v>15</v>
      </c>
      <c r="G70" s="16">
        <v>67352108.299999997</v>
      </c>
      <c r="H70" s="3" t="s">
        <v>198</v>
      </c>
      <c r="I70" s="26" t="str">
        <f t="shared" si="2"/>
        <v>CV</v>
      </c>
      <c r="J70" s="26" t="str">
        <f t="shared" si="3"/>
        <v>DS</v>
      </c>
      <c r="K70" s="17">
        <v>4000</v>
      </c>
      <c r="L70" s="3" t="s">
        <v>0</v>
      </c>
      <c r="M70" s="3" t="s">
        <v>199</v>
      </c>
      <c r="N70" s="3" t="s">
        <v>24</v>
      </c>
      <c r="O70" s="22" t="s">
        <v>214</v>
      </c>
      <c r="P70" s="23" t="s">
        <v>215</v>
      </c>
    </row>
    <row r="71" spans="1:16" s="18" customFormat="1" x14ac:dyDescent="0.25">
      <c r="A71" s="12" t="s">
        <v>200</v>
      </c>
      <c r="B71" s="1" t="s">
        <v>201</v>
      </c>
      <c r="C71" s="2">
        <v>1</v>
      </c>
      <c r="D71" s="13" t="s">
        <v>13</v>
      </c>
      <c r="E71" s="14" t="s">
        <v>14</v>
      </c>
      <c r="F71" s="15" t="s">
        <v>15</v>
      </c>
      <c r="G71" s="16" t="s">
        <v>25</v>
      </c>
      <c r="H71" s="3" t="s">
        <v>198</v>
      </c>
      <c r="I71" s="26" t="str">
        <f t="shared" si="2"/>
        <v>CV</v>
      </c>
      <c r="J71" s="26" t="str">
        <f t="shared" si="3"/>
        <v>DS</v>
      </c>
      <c r="K71" s="17">
        <v>1000</v>
      </c>
      <c r="L71" s="3" t="s">
        <v>0</v>
      </c>
      <c r="M71" s="3" t="s">
        <v>16</v>
      </c>
      <c r="N71" s="3" t="s">
        <v>24</v>
      </c>
      <c r="O71" s="22" t="s">
        <v>214</v>
      </c>
      <c r="P71" s="23" t="s">
        <v>215</v>
      </c>
    </row>
  </sheetData>
  <sheetProtection algorithmName="SHA-512" hashValue="8p7/nSSoXDMYS4XhZst/eNzG68dsTCHi0Zr65tBkZuyL2k0AEAFwYgFX/IpRJowyuA258S4BtWAuxaGGsJeHwg==" saltValue="c8aq/jBlLHiX98HY0KwjxA==" spinCount="100000" sheet="1" objects="1" scenarios="1" insertColumns="0" insertRows="0" deleteColumns="0" deleteRows="0" selectLockedCells="1" selectUnlockedCells="1"/>
  <autoFilter ref="A1:N71"/>
  <hyperlinks>
    <hyperlink ref="O13" r:id="rId1"/>
    <hyperlink ref="O30" r:id="rId2"/>
    <hyperlink ref="O22" r:id="rId3"/>
    <hyperlink ref="O70" r:id="rId4"/>
    <hyperlink ref="O71" r:id="rId5"/>
    <hyperlink ref="O17" r:id="rId6"/>
    <hyperlink ref="P17" r:id="rId7"/>
    <hyperlink ref="O26" r:id="rId8"/>
    <hyperlink ref="O8" r:id="rId9"/>
    <hyperlink ref="P8" r:id="rId10" display="https://www.gse.it/documenti_site/Documenti GSE/Societ%C3%A0 trasparente/Consulenti e collaboratori/Incarichi Legali 2016/DS Valsecchi.pdf"/>
    <hyperlink ref="O4" r:id="rId11"/>
    <hyperlink ref="O5" r:id="rId12"/>
    <hyperlink ref="O21" r:id="rId13"/>
    <hyperlink ref="O23" r:id="rId14"/>
    <hyperlink ref="O25" r:id="rId15"/>
    <hyperlink ref="O18" r:id="rId16"/>
  </hyperlinks>
  <pageMargins left="0.7" right="0.7" top="0.75" bottom="0.75" header="0.3" footer="0.3"/>
  <pageSetup paperSize="9" orientation="portrait"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2022-10-24T22:00:00+00:00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409DB2DA-6EA4-4509-A111-45D071AB3B61}"/>
</file>

<file path=customXml/itemProps2.xml><?xml version="1.0" encoding="utf-8"?>
<ds:datastoreItem xmlns:ds="http://schemas.openxmlformats.org/officeDocument/2006/customXml" ds:itemID="{D2BC8ABA-77FB-485E-82F4-A62373DF1A08}"/>
</file>

<file path=customXml/itemProps3.xml><?xml version="1.0" encoding="utf-8"?>
<ds:datastoreItem xmlns:ds="http://schemas.openxmlformats.org/officeDocument/2006/customXml" ds:itemID="{87FE2349-096F-4F7E-AE2D-6355E7E900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Fortini Alessandro (EXT_GSP)</dc:creator>
  <cp:lastModifiedBy>Cristiano Pantalei</cp:lastModifiedBy>
  <dcterms:created xsi:type="dcterms:W3CDTF">2019-12-11T15:39:53Z</dcterms:created>
  <dcterms:modified xsi:type="dcterms:W3CDTF">2022-10-25T13:16:38Z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