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indra32\Desktop\Attività\03-10-2022\Incarichi legali 9 pubblicazione\"/>
    </mc:Choice>
  </mc:AlternateContent>
  <bookViews>
    <workbookView xWindow="0" yWindow="0" windowWidth="19200" windowHeight="7050"/>
  </bookViews>
  <sheets>
    <sheet name="Foglio1" sheetId="1" r:id="rId1"/>
  </sheets>
  <definedNames>
    <definedName name="_xlnm._FilterDatabase" localSheetId="0" hidden="1">Foglio1!$A$1:$N$17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J2" i="1"/>
  <c r="I2" i="1"/>
</calcChain>
</file>

<file path=xl/sharedStrings.xml><?xml version="1.0" encoding="utf-8"?>
<sst xmlns="http://schemas.openxmlformats.org/spreadsheetml/2006/main" count="203" uniqueCount="93">
  <si>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</si>
  <si>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</si>
  <si>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</si>
  <si>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</si>
  <si>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</si>
  <si>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</si>
  <si>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</si>
  <si>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</si>
  <si>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</si>
  <si>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</si>
  <si>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</si>
  <si>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</si>
  <si>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</si>
  <si>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Giudizio amministrativo 1° grado</t>
  </si>
  <si>
    <t>T.A.R. LAZIO</t>
  </si>
  <si>
    <t>Costituzione in giudizio</t>
  </si>
  <si>
    <t>MOTIVI AGGIUNTI</t>
  </si>
  <si>
    <t xml:space="preserve">Secondo andamento del giudizio </t>
  </si>
  <si>
    <t>N.D.</t>
  </si>
  <si>
    <t>Indeterminabile</t>
  </si>
  <si>
    <t>AFFIDAMENTO DIRETTO PER PRECEDENTE GARA</t>
  </si>
  <si>
    <t>GARA</t>
  </si>
  <si>
    <t>Connessione altro ricorso</t>
  </si>
  <si>
    <t>AVV. SEGATO ANDREA</t>
  </si>
  <si>
    <t>​Costituzione in giudizio</t>
  </si>
  <si>
    <t>​Secondo andamento del giudizio</t>
  </si>
  <si>
    <t>AVV. PAPARO TOMMASO</t>
  </si>
  <si>
    <t>Indeterminato</t>
  </si>
  <si>
    <t>AVV. ORLANDO MARCO</t>
  </si>
  <si>
    <t>CAPO DELLO STATO</t>
  </si>
  <si>
    <t>AOR- MARCO ORLANDO</t>
  </si>
  <si>
    <t>Giudizio civile 1° grado</t>
  </si>
  <si>
    <t>AVV. PELLEGRINO GIANLUIGI</t>
  </si>
  <si>
    <t xml:space="preserve">AVV. FRACCASTORO GIORGIO </t>
  </si>
  <si>
    <t>SCIACCA &amp; ASSOCIATI</t>
  </si>
  <si>
    <t xml:space="preserve">3 partecipanti alla gara </t>
  </si>
  <si>
    <t>AVV. FRONTONI MASSIMO</t>
  </si>
  <si>
    <t>GSE/P20220019207-21/07/2022</t>
  </si>
  <si>
    <t>7300/2022</t>
  </si>
  <si>
    <t>AVV. FIORENTINI STEFANO</t>
  </si>
  <si>
    <t>Recupero spese di lite</t>
  </si>
  <si>
    <t>TRIBUNALE DI ROMA</t>
  </si>
  <si>
    <t>LEAAP/P20160000724-21/04/2016</t>
  </si>
  <si>
    <t>1258/2016-1259/2016-1260/2016</t>
  </si>
  <si>
    <t>Spese Legali</t>
  </si>
  <si>
    <t>LEAAP/P20160003224-14/12/2016</t>
  </si>
  <si>
    <t>14120/2016</t>
  </si>
  <si>
    <t>LEAAP/P20190000903-12/03/2019</t>
  </si>
  <si>
    <t>2355/2019-2356/2019-2358/2019-2359/2019</t>
  </si>
  <si>
    <t>LEAAP/P20190002244–25/07/2019</t>
  </si>
  <si>
    <t>8632/2019</t>
  </si>
  <si>
    <t>GSE/P20190075031-13/12/2019</t>
  </si>
  <si>
    <t>Fallimentare</t>
  </si>
  <si>
    <t>Istanza di fallimento e/o Insinuazione al passivo fallimentare</t>
  </si>
  <si>
    <t>GSE/P20210032494-26/11/2021</t>
  </si>
  <si>
    <t>11376/2021</t>
  </si>
  <si>
    <t>GSE/P20220000662-12/01/2022</t>
  </si>
  <si>
    <t>12448/2021</t>
  </si>
  <si>
    <t>GSE/P20220001106-17/01/2022</t>
  </si>
  <si>
    <t>11375/2021</t>
  </si>
  <si>
    <t>GSE/P20220010558-13/04/2022</t>
  </si>
  <si>
    <t>3169/2022</t>
  </si>
  <si>
    <t>GSE/P20220014471-25/05/2022</t>
  </si>
  <si>
    <t>4168/2022</t>
  </si>
  <si>
    <t>GSE/P20220021523-05/08/2022</t>
  </si>
  <si>
    <t>7236/2022</t>
  </si>
  <si>
    <t>GSE/P20220021525-05/08/2022</t>
  </si>
  <si>
    <t>7039/2022</t>
  </si>
  <si>
    <t>GSE/P20220021526-05/08/2022</t>
  </si>
  <si>
    <t>6682/2022</t>
  </si>
  <si>
    <t>GSE/P20220021527-05/08/2022</t>
  </si>
  <si>
    <t>23864/2022</t>
  </si>
  <si>
    <t>GSE/P20220021528-05/08/2022</t>
  </si>
  <si>
    <t>8599/2022</t>
  </si>
  <si>
    <t>Tribunale Civile</t>
  </si>
  <si>
    <t>CV</t>
  </si>
  <si>
    <t>DS</t>
  </si>
  <si>
    <t>https://www.gse.it/documenti_site/Documenti%20GSE/Societ%C3%A0%20trasparente/Consulenti%20e%20collaboratori/Incarichi%20Legali%202016/CV 2016 D%27AMELIO PIERO Def.pdf</t>
  </si>
  <si>
    <t>https://www.gse.it/documenti_site/Documenti%20GSE/Societ%C3%A0%20trasparente/Consulenti%20e%20collaboratori/Incarichi%20Legali%202016/Dichiarazione sostitutiva avv d%27Amelio.pdf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</si>
  <si>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</si>
  <si>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</si>
  <si>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https://www.gse.it/documenti_site/Documenti%20GSE/Societ%C3%A0%20trasparente/Consulenti%20e%20collaboratori/Incarichi%20Legali%202016/CV2016 FIORENTINI_def.pdf</t>
  </si>
  <si>
    <t>https://www.gse.it/documenti_site/Documenti%20GSE/Societ%C3%A0%20trasparente/Consulenti%20e%20collaboratori/Incarichi%20Legali%202016/DS Fiorentini.pdf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</si>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</sst>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5" fillId="0" borderId="0" xfId="1" applyBorder="1"/>
    <xf numFmtId="0" fontId="0" fillId="0" borderId="0" xfId="0" applyBorder="1"/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2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1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="73" workbookViewId="0">
      <selection activeCell="A2" sqref="A2"/>
    </sheetView>
  </sheetViews>
  <sheetFormatPr defaultColWidth="0" defaultRowHeight="14.5" zeroHeight="1" x14ac:dyDescent="0.35"/>
  <cols>
    <col min="1" max="1" width="30.7265625" bestFit="1" customWidth="1"/>
    <col min="2" max="2" width="10.81640625" bestFit="1" customWidth="1"/>
    <col min="3" max="3" width="15.7265625" bestFit="1" customWidth="1"/>
    <col min="4" max="4" width="30.453125" bestFit="1" customWidth="1"/>
    <col min="5" max="5" width="21.81640625" customWidth="1"/>
    <col min="6" max="6" width="25.26953125" bestFit="1" customWidth="1"/>
    <col min="7" max="7" width="20.453125" bestFit="1" customWidth="1"/>
    <col min="8" max="8" width="63.7265625" bestFit="1" customWidth="1"/>
    <col min="9" max="10" width="9.08984375" customWidth="1"/>
    <col min="11" max="11" width="22.54296875" customWidth="1"/>
    <col min="12" max="12" width="43.7265625" bestFit="1" customWidth="1"/>
    <col min="13" max="13" width="56.26953125" bestFit="1" customWidth="1"/>
    <col min="14" max="14" width="31" bestFit="1" customWidth="1"/>
    <col min="17" max="16384" width="8.7265625" hidden="1"/>
  </cols>
  <sheetData>
    <row r="1" spans="1:16" x14ac:dyDescent="0.3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75</v>
      </c>
      <c r="J1" s="10" t="s">
        <v>76</v>
      </c>
      <c r="K1" s="11" t="s">
        <v>9</v>
      </c>
      <c r="L1" s="10" t="s">
        <v>10</v>
      </c>
      <c r="M1" s="10" t="s">
        <v>11</v>
      </c>
      <c r="N1" s="10" t="s">
        <v>12</v>
      </c>
      <c r="O1" s="19" t="s">
        <v>75</v>
      </c>
      <c r="P1" s="19" t="s">
        <v>76</v>
      </c>
    </row>
    <row r="2" spans="1:16" s="18" customFormat="1" x14ac:dyDescent="0.35">
      <c r="A2" s="12" t="s">
        <v>42</v>
      </c>
      <c r="B2" s="1" t="s">
        <v>43</v>
      </c>
      <c r="C2" s="2">
        <v>3</v>
      </c>
      <c r="D2" s="13" t="s">
        <v>13</v>
      </c>
      <c r="E2" s="14" t="s">
        <v>14</v>
      </c>
      <c r="F2" s="15" t="s">
        <v>15</v>
      </c>
      <c r="G2" s="16">
        <v>795155.08</v>
      </c>
      <c r="H2" s="3" t="s">
        <v>34</v>
      </c>
      <c r="I2" s="22" t="str">
        <f>HYPERLINK(O2, "CV")</f>
        <v>CV</v>
      </c>
      <c r="J2" s="22" t="str">
        <f>HYPERLINK(P2, "DS")</f>
        <v>DS</v>
      </c>
      <c r="K2" s="17">
        <v>10500</v>
      </c>
      <c r="L2" s="3" t="s">
        <v>0</v>
      </c>
      <c r="M2" s="3" t="s">
        <v>44</v>
      </c>
      <c r="N2" s="3" t="s">
        <v>17</v>
      </c>
      <c r="O2" s="20" t="s">
        <v>77</v>
      </c>
      <c r="P2" s="21" t="s">
        <v>78</v>
      </c>
    </row>
    <row r="3" spans="1:16" s="18" customFormat="1" x14ac:dyDescent="0.35">
      <c r="A3" s="12" t="s">
        <v>45</v>
      </c>
      <c r="B3" s="1" t="s">
        <v>46</v>
      </c>
      <c r="C3" s="2">
        <v>1</v>
      </c>
      <c r="D3" s="13" t="s">
        <v>13</v>
      </c>
      <c r="E3" s="14" t="s">
        <v>29</v>
      </c>
      <c r="F3" s="15" t="s">
        <v>15</v>
      </c>
      <c r="G3" s="16">
        <v>1600000</v>
      </c>
      <c r="H3" s="3" t="s">
        <v>34</v>
      </c>
      <c r="I3" s="22" t="str">
        <f t="shared" ref="I3:I17" si="0">HYPERLINK(O3, "CV")</f>
        <v>CV</v>
      </c>
      <c r="J3" s="22" t="str">
        <f t="shared" ref="J3:J17" si="1">HYPERLINK(P3, "DS")</f>
        <v>DS</v>
      </c>
      <c r="K3" s="17">
        <v>3500</v>
      </c>
      <c r="L3" s="3" t="s">
        <v>0</v>
      </c>
      <c r="M3" s="3" t="s">
        <v>44</v>
      </c>
      <c r="N3" s="3" t="s">
        <v>17</v>
      </c>
      <c r="O3" s="20" t="s">
        <v>77</v>
      </c>
      <c r="P3" s="21" t="s">
        <v>78</v>
      </c>
    </row>
    <row r="4" spans="1:16" s="18" customFormat="1" x14ac:dyDescent="0.35">
      <c r="A4" s="12" t="s">
        <v>47</v>
      </c>
      <c r="B4" s="1" t="s">
        <v>48</v>
      </c>
      <c r="C4" s="2">
        <v>4</v>
      </c>
      <c r="D4" s="13" t="s">
        <v>13</v>
      </c>
      <c r="E4" s="14" t="s">
        <v>14</v>
      </c>
      <c r="F4" s="15" t="s">
        <v>15</v>
      </c>
      <c r="G4" s="16" t="s">
        <v>19</v>
      </c>
      <c r="H4" s="3" t="s">
        <v>33</v>
      </c>
      <c r="I4" s="22" t="str">
        <f t="shared" si="0"/>
        <v>CV</v>
      </c>
      <c r="J4" s="22" t="str">
        <f t="shared" si="1"/>
        <v>DS</v>
      </c>
      <c r="K4" s="17">
        <v>4000</v>
      </c>
      <c r="L4" s="3" t="s">
        <v>0</v>
      </c>
      <c r="M4" s="3" t="s">
        <v>16</v>
      </c>
      <c r="N4" s="3" t="s">
        <v>17</v>
      </c>
      <c r="O4" s="21" t="s">
        <v>83</v>
      </c>
      <c r="P4" s="21" t="s">
        <v>84</v>
      </c>
    </row>
    <row r="5" spans="1:16" s="18" customFormat="1" x14ac:dyDescent="0.35">
      <c r="A5" s="12" t="s">
        <v>49</v>
      </c>
      <c r="B5" s="1" t="s">
        <v>50</v>
      </c>
      <c r="C5" s="2">
        <v>1</v>
      </c>
      <c r="D5" s="13" t="s">
        <v>13</v>
      </c>
      <c r="E5" s="14" t="s">
        <v>14</v>
      </c>
      <c r="F5" s="15" t="s">
        <v>15</v>
      </c>
      <c r="G5" s="16" t="s">
        <v>19</v>
      </c>
      <c r="H5" s="3" t="s">
        <v>23</v>
      </c>
      <c r="I5" s="22" t="str">
        <f t="shared" si="0"/>
        <v>CV</v>
      </c>
      <c r="J5" s="22" t="str">
        <f t="shared" si="1"/>
        <v>DS</v>
      </c>
      <c r="K5" s="17">
        <v>1500</v>
      </c>
      <c r="L5" s="3" t="s">
        <v>0</v>
      </c>
      <c r="M5" s="3" t="s">
        <v>44</v>
      </c>
      <c r="N5" s="3" t="s">
        <v>17</v>
      </c>
      <c r="O5" s="21" t="s">
        <v>89</v>
      </c>
      <c r="P5" s="21" t="s">
        <v>90</v>
      </c>
    </row>
    <row r="6" spans="1:16" s="18" customFormat="1" x14ac:dyDescent="0.35">
      <c r="A6" s="12" t="s">
        <v>51</v>
      </c>
      <c r="B6" s="1" t="s">
        <v>18</v>
      </c>
      <c r="C6" s="2">
        <v>1</v>
      </c>
      <c r="D6" s="13" t="s">
        <v>52</v>
      </c>
      <c r="E6" s="14" t="s">
        <v>74</v>
      </c>
      <c r="F6" s="15" t="s">
        <v>15</v>
      </c>
      <c r="G6" s="16">
        <v>500039.7</v>
      </c>
      <c r="H6" s="3" t="s">
        <v>30</v>
      </c>
      <c r="I6" s="22" t="str">
        <f t="shared" si="0"/>
        <v>CV</v>
      </c>
      <c r="J6" s="22" t="str">
        <f t="shared" si="1"/>
        <v>DS</v>
      </c>
      <c r="K6" s="17">
        <v>2500</v>
      </c>
      <c r="L6" s="3" t="s">
        <v>0</v>
      </c>
      <c r="M6" s="3" t="s">
        <v>53</v>
      </c>
      <c r="N6" s="3" t="s">
        <v>17</v>
      </c>
      <c r="O6" s="21" t="s">
        <v>79</v>
      </c>
      <c r="P6" s="21" t="s">
        <v>80</v>
      </c>
    </row>
    <row r="7" spans="1:16" s="18" customFormat="1" x14ac:dyDescent="0.35">
      <c r="A7" s="12" t="s">
        <v>54</v>
      </c>
      <c r="B7" s="1" t="s">
        <v>55</v>
      </c>
      <c r="C7" s="2">
        <v>1</v>
      </c>
      <c r="D7" s="13" t="s">
        <v>13</v>
      </c>
      <c r="E7" s="14" t="s">
        <v>14</v>
      </c>
      <c r="F7" s="15" t="s">
        <v>15</v>
      </c>
      <c r="G7" s="16" t="s">
        <v>19</v>
      </c>
      <c r="H7" s="3" t="s">
        <v>23</v>
      </c>
      <c r="I7" s="22" t="str">
        <f t="shared" si="0"/>
        <v>CV</v>
      </c>
      <c r="J7" s="22" t="str">
        <f t="shared" si="1"/>
        <v>DS</v>
      </c>
      <c r="K7" s="17">
        <v>1000</v>
      </c>
      <c r="L7" s="3" t="s">
        <v>0</v>
      </c>
      <c r="M7" s="3" t="s">
        <v>40</v>
      </c>
      <c r="N7" s="3" t="s">
        <v>17</v>
      </c>
      <c r="O7" s="21" t="s">
        <v>89</v>
      </c>
      <c r="P7" s="21" t="s">
        <v>90</v>
      </c>
    </row>
    <row r="8" spans="1:16" s="18" customFormat="1" x14ac:dyDescent="0.35">
      <c r="A8" s="12" t="s">
        <v>56</v>
      </c>
      <c r="B8" s="1" t="s">
        <v>57</v>
      </c>
      <c r="C8" s="2">
        <v>1</v>
      </c>
      <c r="D8" s="13" t="s">
        <v>13</v>
      </c>
      <c r="E8" s="14" t="s">
        <v>14</v>
      </c>
      <c r="F8" s="15" t="s">
        <v>15</v>
      </c>
      <c r="G8" s="16">
        <v>285059.78999999998</v>
      </c>
      <c r="H8" s="3" t="s">
        <v>36</v>
      </c>
      <c r="I8" s="22" t="str">
        <f t="shared" si="0"/>
        <v>CV</v>
      </c>
      <c r="J8" s="22" t="str">
        <f t="shared" si="1"/>
        <v>DS</v>
      </c>
      <c r="K8" s="17">
        <v>1000</v>
      </c>
      <c r="L8" s="3" t="s">
        <v>0</v>
      </c>
      <c r="M8" s="3" t="s">
        <v>16</v>
      </c>
      <c r="N8" s="3" t="s">
        <v>17</v>
      </c>
      <c r="O8" s="21" t="s">
        <v>85</v>
      </c>
      <c r="P8" s="21" t="s">
        <v>86</v>
      </c>
    </row>
    <row r="9" spans="1:16" s="18" customFormat="1" x14ac:dyDescent="0.35">
      <c r="A9" s="12" t="s">
        <v>58</v>
      </c>
      <c r="B9" s="1" t="s">
        <v>59</v>
      </c>
      <c r="C9" s="2">
        <v>1</v>
      </c>
      <c r="D9" s="13" t="s">
        <v>13</v>
      </c>
      <c r="E9" s="14" t="s">
        <v>14</v>
      </c>
      <c r="F9" s="15" t="s">
        <v>15</v>
      </c>
      <c r="G9" s="16" t="s">
        <v>19</v>
      </c>
      <c r="H9" s="3" t="s">
        <v>23</v>
      </c>
      <c r="I9" s="22" t="str">
        <f t="shared" si="0"/>
        <v>CV</v>
      </c>
      <c r="J9" s="22" t="str">
        <f t="shared" si="1"/>
        <v>DS</v>
      </c>
      <c r="K9" s="17">
        <v>1000</v>
      </c>
      <c r="L9" s="3" t="s">
        <v>0</v>
      </c>
      <c r="M9" s="3" t="s">
        <v>40</v>
      </c>
      <c r="N9" s="3" t="s">
        <v>17</v>
      </c>
      <c r="O9" s="21" t="s">
        <v>89</v>
      </c>
      <c r="P9" s="21" t="s">
        <v>90</v>
      </c>
    </row>
    <row r="10" spans="1:16" s="18" customFormat="1" x14ac:dyDescent="0.35">
      <c r="A10" s="12" t="s">
        <v>60</v>
      </c>
      <c r="B10" s="1" t="s">
        <v>61</v>
      </c>
      <c r="C10" s="2">
        <v>1</v>
      </c>
      <c r="D10" s="13" t="s">
        <v>13</v>
      </c>
      <c r="E10" s="14" t="s">
        <v>14</v>
      </c>
      <c r="F10" s="15" t="s">
        <v>15</v>
      </c>
      <c r="G10" s="16" t="s">
        <v>27</v>
      </c>
      <c r="H10" s="3" t="s">
        <v>23</v>
      </c>
      <c r="I10" s="22" t="str">
        <f t="shared" si="0"/>
        <v>CV</v>
      </c>
      <c r="J10" s="22" t="str">
        <f t="shared" si="1"/>
        <v>DS</v>
      </c>
      <c r="K10" s="17">
        <v>1000</v>
      </c>
      <c r="L10" s="3" t="s">
        <v>0</v>
      </c>
      <c r="M10" s="3" t="s">
        <v>16</v>
      </c>
      <c r="N10" s="3" t="s">
        <v>17</v>
      </c>
      <c r="O10" s="21" t="s">
        <v>89</v>
      </c>
      <c r="P10" s="21" t="s">
        <v>90</v>
      </c>
    </row>
    <row r="11" spans="1:16" s="18" customFormat="1" x14ac:dyDescent="0.35">
      <c r="A11" s="12" t="s">
        <v>62</v>
      </c>
      <c r="B11" s="1" t="s">
        <v>63</v>
      </c>
      <c r="C11" s="2">
        <v>1</v>
      </c>
      <c r="D11" s="13" t="s">
        <v>13</v>
      </c>
      <c r="E11" s="14" t="s">
        <v>14</v>
      </c>
      <c r="F11" s="15" t="s">
        <v>15</v>
      </c>
      <c r="G11" s="16" t="s">
        <v>27</v>
      </c>
      <c r="H11" s="3" t="s">
        <v>26</v>
      </c>
      <c r="I11" s="22" t="str">
        <f t="shared" si="0"/>
        <v>CV</v>
      </c>
      <c r="J11" s="22" t="str">
        <f t="shared" si="1"/>
        <v>DS</v>
      </c>
      <c r="K11" s="17">
        <v>1000</v>
      </c>
      <c r="L11" s="3" t="s">
        <v>0</v>
      </c>
      <c r="M11" s="3" t="s">
        <v>16</v>
      </c>
      <c r="N11" s="3" t="s">
        <v>25</v>
      </c>
      <c r="O11" s="21" t="s">
        <v>87</v>
      </c>
      <c r="P11" s="21" t="s">
        <v>88</v>
      </c>
    </row>
    <row r="12" spans="1:16" s="18" customFormat="1" x14ac:dyDescent="0.35">
      <c r="A12" s="12" t="s">
        <v>37</v>
      </c>
      <c r="B12" s="1" t="s">
        <v>38</v>
      </c>
      <c r="C12" s="2">
        <v>1</v>
      </c>
      <c r="D12" s="13" t="s">
        <v>13</v>
      </c>
      <c r="E12" s="14" t="s">
        <v>14</v>
      </c>
      <c r="F12" s="15" t="s">
        <v>24</v>
      </c>
      <c r="G12" s="16" t="s">
        <v>27</v>
      </c>
      <c r="H12" s="3" t="s">
        <v>23</v>
      </c>
      <c r="I12" s="22" t="str">
        <f t="shared" si="0"/>
        <v>CV</v>
      </c>
      <c r="J12" s="22" t="str">
        <f t="shared" si="1"/>
        <v>DS</v>
      </c>
      <c r="K12" s="17">
        <v>1500</v>
      </c>
      <c r="L12" s="3" t="s">
        <v>0</v>
      </c>
      <c r="M12" s="3" t="s">
        <v>40</v>
      </c>
      <c r="N12" s="3" t="s">
        <v>25</v>
      </c>
      <c r="O12" s="21" t="s">
        <v>89</v>
      </c>
      <c r="P12" s="21" t="s">
        <v>90</v>
      </c>
    </row>
    <row r="13" spans="1:16" s="18" customFormat="1" x14ac:dyDescent="0.35">
      <c r="A13" s="12" t="s">
        <v>64</v>
      </c>
      <c r="B13" s="1" t="s">
        <v>65</v>
      </c>
      <c r="C13" s="2">
        <v>1</v>
      </c>
      <c r="D13" s="13" t="s">
        <v>13</v>
      </c>
      <c r="E13" s="14" t="s">
        <v>14</v>
      </c>
      <c r="F13" s="15" t="s">
        <v>15</v>
      </c>
      <c r="G13" s="16" t="s">
        <v>27</v>
      </c>
      <c r="H13" s="3" t="s">
        <v>39</v>
      </c>
      <c r="I13" s="22" t="str">
        <f t="shared" si="0"/>
        <v>CV</v>
      </c>
      <c r="J13" s="22" t="str">
        <f t="shared" si="1"/>
        <v>DS</v>
      </c>
      <c r="K13" s="17">
        <v>4000</v>
      </c>
      <c r="L13" s="3" t="s">
        <v>20</v>
      </c>
      <c r="M13" s="3" t="s">
        <v>22</v>
      </c>
      <c r="N13" s="3" t="s">
        <v>25</v>
      </c>
      <c r="O13" s="21" t="s">
        <v>81</v>
      </c>
      <c r="P13" s="21" t="s">
        <v>82</v>
      </c>
    </row>
    <row r="14" spans="1:16" s="18" customFormat="1" x14ac:dyDescent="0.35">
      <c r="A14" s="12" t="s">
        <v>66</v>
      </c>
      <c r="B14" s="1" t="s">
        <v>67</v>
      </c>
      <c r="C14" s="2">
        <v>1</v>
      </c>
      <c r="D14" s="13" t="s">
        <v>13</v>
      </c>
      <c r="E14" s="14" t="s">
        <v>14</v>
      </c>
      <c r="F14" s="15" t="s">
        <v>15</v>
      </c>
      <c r="G14" s="16" t="s">
        <v>27</v>
      </c>
      <c r="H14" s="3" t="s">
        <v>28</v>
      </c>
      <c r="I14" s="22" t="str">
        <f t="shared" si="0"/>
        <v>CV</v>
      </c>
      <c r="J14" s="22" t="str">
        <f t="shared" si="1"/>
        <v>DS</v>
      </c>
      <c r="K14" s="17">
        <v>2000</v>
      </c>
      <c r="L14" s="3" t="s">
        <v>21</v>
      </c>
      <c r="M14" s="3" t="s">
        <v>35</v>
      </c>
      <c r="N14" s="3" t="s">
        <v>25</v>
      </c>
      <c r="O14" s="21" t="s">
        <v>79</v>
      </c>
      <c r="P14" s="21" t="s">
        <v>80</v>
      </c>
    </row>
    <row r="15" spans="1:16" s="18" customFormat="1" x14ac:dyDescent="0.35">
      <c r="A15" s="12" t="s">
        <v>68</v>
      </c>
      <c r="B15" s="1" t="s">
        <v>69</v>
      </c>
      <c r="C15" s="2">
        <v>1</v>
      </c>
      <c r="D15" s="13" t="s">
        <v>13</v>
      </c>
      <c r="E15" s="14" t="s">
        <v>14</v>
      </c>
      <c r="F15" s="15" t="s">
        <v>15</v>
      </c>
      <c r="G15" s="16" t="s">
        <v>27</v>
      </c>
      <c r="H15" s="3" t="s">
        <v>32</v>
      </c>
      <c r="I15" s="22" t="str">
        <f t="shared" si="0"/>
        <v>CV</v>
      </c>
      <c r="J15" s="22" t="str">
        <f t="shared" si="1"/>
        <v>DS</v>
      </c>
      <c r="K15" s="17">
        <v>1750</v>
      </c>
      <c r="L15" s="3" t="s">
        <v>21</v>
      </c>
      <c r="M15" s="3" t="s">
        <v>35</v>
      </c>
      <c r="N15" s="3" t="s">
        <v>25</v>
      </c>
      <c r="O15" s="20" t="s">
        <v>91</v>
      </c>
      <c r="P15" s="21" t="s">
        <v>92</v>
      </c>
    </row>
    <row r="16" spans="1:16" s="18" customFormat="1" x14ac:dyDescent="0.35">
      <c r="A16" s="12" t="s">
        <v>70</v>
      </c>
      <c r="B16" s="1" t="s">
        <v>71</v>
      </c>
      <c r="C16" s="2">
        <v>1</v>
      </c>
      <c r="D16" s="13" t="s">
        <v>31</v>
      </c>
      <c r="E16" s="14" t="s">
        <v>41</v>
      </c>
      <c r="F16" s="15" t="s">
        <v>15</v>
      </c>
      <c r="G16" s="16">
        <v>63557.07</v>
      </c>
      <c r="H16" s="3" t="s">
        <v>36</v>
      </c>
      <c r="I16" s="22" t="str">
        <f t="shared" si="0"/>
        <v>CV</v>
      </c>
      <c r="J16" s="22" t="str">
        <f t="shared" si="1"/>
        <v>DS</v>
      </c>
      <c r="K16" s="17">
        <v>2000</v>
      </c>
      <c r="L16" s="3" t="s">
        <v>21</v>
      </c>
      <c r="M16" s="3" t="s">
        <v>35</v>
      </c>
      <c r="N16" s="3" t="s">
        <v>25</v>
      </c>
      <c r="O16" s="21" t="s">
        <v>85</v>
      </c>
      <c r="P16" s="21" t="s">
        <v>86</v>
      </c>
    </row>
    <row r="17" spans="1:16" s="18" customFormat="1" x14ac:dyDescent="0.35">
      <c r="A17" s="12" t="s">
        <v>72</v>
      </c>
      <c r="B17" s="1" t="s">
        <v>73</v>
      </c>
      <c r="C17" s="2">
        <v>1</v>
      </c>
      <c r="D17" s="13" t="s">
        <v>13</v>
      </c>
      <c r="E17" s="14" t="s">
        <v>14</v>
      </c>
      <c r="F17" s="15" t="s">
        <v>15</v>
      </c>
      <c r="G17" s="16" t="s">
        <v>27</v>
      </c>
      <c r="H17" s="3" t="s">
        <v>26</v>
      </c>
      <c r="I17" s="22" t="str">
        <f t="shared" si="0"/>
        <v>CV</v>
      </c>
      <c r="J17" s="22" t="str">
        <f t="shared" si="1"/>
        <v>DS</v>
      </c>
      <c r="K17" s="17">
        <v>2500</v>
      </c>
      <c r="L17" s="3" t="s">
        <v>21</v>
      </c>
      <c r="M17" s="3" t="s">
        <v>35</v>
      </c>
      <c r="N17" s="3" t="s">
        <v>25</v>
      </c>
      <c r="O17" s="21" t="s">
        <v>87</v>
      </c>
      <c r="P17" s="21" t="s">
        <v>88</v>
      </c>
    </row>
  </sheetData>
  <sheetProtection algorithmName="SHA-512" hashValue="j6EDZnWz9pJ8rbQ6Zum1qL0dZYxS+8JXgGHu2/TuXmy0+0etPj1nWnuedwm9xMnbWdAwWPA7hhtnBV+Uh8zDyQ==" saltValue="oDCcWtwg72u5qNW+uviY7g==" spinCount="100000" sheet="1" objects="1" scenarios="1" deleteColumns="0" deleteRows="0"/>
  <autoFilter ref="A1:N17"/>
  <hyperlinks>
    <hyperlink ref="O2" r:id="rId1"/>
    <hyperlink ref="O3" r:id="rId2"/>
    <hyperlink ref="O15" r:id="rId3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2022-10-02T22:00:00+00:00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110089F0-E88D-4D6B-9830-43ECF5335634}"/>
</file>

<file path=customXml/itemProps2.xml><?xml version="1.0" encoding="utf-8"?>
<ds:datastoreItem xmlns:ds="http://schemas.openxmlformats.org/officeDocument/2006/customXml" ds:itemID="{F474FC24-A039-4C1E-B114-FC9F360C68A8}"/>
</file>

<file path=customXml/itemProps3.xml><?xml version="1.0" encoding="utf-8"?>
<ds:datastoreItem xmlns:ds="http://schemas.openxmlformats.org/officeDocument/2006/customXml" ds:itemID="{BCF965CF-D6FD-4B03-884E-87488B011F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Fortini Alessandro (EXT_GSP)</dc:creator>
  <cp:lastModifiedBy>Pantalei Cristiano (EXT_INDRA)</cp:lastModifiedBy>
  <dcterms:created xsi:type="dcterms:W3CDTF">2019-12-11T15:39:53Z</dcterms:created>
  <dcterms:modified xsi:type="dcterms:W3CDTF">2022-10-03T11:31:19Z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