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023\28-02-2023\Incarichi legali 2 2023\"/>
    </mc:Choice>
  </mc:AlternateContent>
  <bookViews>
    <workbookView xWindow="0" yWindow="0" windowWidth="24000" windowHeight="900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Foglio1!$A$1:$N$100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J2" i="1"/>
  <c r="I2" i="1"/>
</calcChain>
</file>

<file path=xl/sharedStrings.xml><?xml version="1.0" encoding="utf-8"?>
<sst xmlns="http://schemas.openxmlformats.org/spreadsheetml/2006/main" count="1152" uniqueCount="326">
  <si>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</si>
  <si>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</si>
  <si>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</si>
  <si>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</si>
  <si>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</si>
  <si>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</si>
  <si>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</si>
  <si>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</si>
  <si>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</si>
  <si>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</si>
  <si>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</si>
  <si>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</si>
  <si>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</si>
  <si>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</si>
  <si>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</si>
  <si>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MOTIVI AGGIUNTI</t>
  </si>
  <si>
    <t xml:space="preserve">Secondo andamento del giudizio </t>
  </si>
  <si>
    <t>N.D.</t>
  </si>
  <si>
    <t>AFFIDAMENTO DIRETTO PER PRECEDENTE GARA</t>
  </si>
  <si>
    <t>GARA</t>
  </si>
  <si>
    <t>Connessione altro ricorso</t>
  </si>
  <si>
    <t>​Costituzione in giudizio</t>
  </si>
  <si>
    <t>​Secondo andamento del giudizio</t>
  </si>
  <si>
    <t>Indeterminato</t>
  </si>
  <si>
    <t>AVV. FIORENTINI STEFANO</t>
  </si>
  <si>
    <t>TRIBUNALE DI ROMA</t>
  </si>
  <si>
    <t>​1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</si>
  <si>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</si>
  <si>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</si>
  <si>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</si>
  <si>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</si>
  <si>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</si>
  <si>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AVV. PAPARO TOMMASO</t>
  </si>
  <si>
    <t>Revocazione Sentenza</t>
  </si>
  <si>
    <t>Spese Legali</t>
  </si>
  <si>
    <t>Ulteriore fase processuale</t>
  </si>
  <si>
    <t>FIDANZIA GIGLIOLA -STUDIO LEGALE</t>
  </si>
  <si>
    <t xml:space="preserve">AVV. PELLEGRINO GIOVANNI </t>
  </si>
  <si>
    <t>Giudizio civile 1° grado</t>
  </si>
  <si>
    <t>Costituzione di Parte Civile</t>
  </si>
  <si>
    <t>AVV. GARELLA FABIO</t>
  </si>
  <si>
    <t>RIASSUNZIONE</t>
  </si>
  <si>
    <t>SCIACCA &amp; ASSOCIATI</t>
  </si>
  <si>
    <t>TRIBUNALE CIVILE ROMA</t>
  </si>
  <si>
    <t xml:space="preserve">AVV. MARTUCCI LUCIANO </t>
  </si>
  <si>
    <t>Spese di Domiciliazione</t>
  </si>
  <si>
    <t>Giudizio Penale 1°grado</t>
  </si>
  <si>
    <t>AVV. CASELLATO MARIO</t>
  </si>
  <si>
    <t>GSE/P20200027509-11/06/2020</t>
  </si>
  <si>
    <t>Ottemperanza</t>
  </si>
  <si>
    <t>Giudizio civile 2° grado</t>
  </si>
  <si>
    <t xml:space="preserve">​Indeterminabile </t>
  </si>
  <si>
    <t>AVV. MALINCONICO CARLO</t>
  </si>
  <si>
    <t>AVV. SEGATO ANDREA</t>
  </si>
  <si>
    <t>Corte dei Conti</t>
  </si>
  <si>
    <t>Giudizio amministrativo - 3° grado</t>
  </si>
  <si>
    <t>AVV. CRISCI STEFANO</t>
  </si>
  <si>
    <t>AVV. FRONTONI MASSIMO</t>
  </si>
  <si>
    <t>GSE/P2023000276-10/01/2023</t>
  </si>
  <si>
    <t>GSE/P20210009282-24/03/2021</t>
  </si>
  <si>
    <t>1915/2014</t>
  </si>
  <si>
    <t>AVV. SATTA-ROMANO</t>
  </si>
  <si>
    <t>GSE/P20210007930-15/03/2021</t>
  </si>
  <si>
    <t>10725/2016</t>
  </si>
  <si>
    <t>AVV. FIENGA SERGIO</t>
  </si>
  <si>
    <t>GSE/P20210009711-31/03/2021</t>
  </si>
  <si>
    <t>GSE/P20230002850-06/02/2023</t>
  </si>
  <si>
    <t>GSE/P20200038592-31/08/2020</t>
  </si>
  <si>
    <t>4177/2017-4178/2017</t>
  </si>
  <si>
    <t>4191/2017</t>
  </si>
  <si>
    <t>GSE/P20220008300-29/03/2022</t>
  </si>
  <si>
    <t>4189/2017-4190/2017</t>
  </si>
  <si>
    <t>GSE/P20230002854-06/02/2023</t>
  </si>
  <si>
    <t>845/2022</t>
  </si>
  <si>
    <t>Giudizio Penale 2°grado</t>
  </si>
  <si>
    <t>Corte d' Appello Penale di Cagliari</t>
  </si>
  <si>
    <t>GSE/P20230002853-06/02/2023</t>
  </si>
  <si>
    <t>GSE/P20230002849-06/02/2023</t>
  </si>
  <si>
    <t>427/2018</t>
  </si>
  <si>
    <t>GSE/P20230002851-06/02/2023</t>
  </si>
  <si>
    <t>7737/2018</t>
  </si>
  <si>
    <t>LEAAP/P20180003941-13/12/2018</t>
  </si>
  <si>
    <t>11885/2018</t>
  </si>
  <si>
    <t>AVV. D'ALOIA ANTONIO</t>
  </si>
  <si>
    <t>LEAAP/P20190000298-31/01/2019</t>
  </si>
  <si>
    <t>11896/2018</t>
  </si>
  <si>
    <t>11894/2018</t>
  </si>
  <si>
    <t>LEAAP/P20190001587-06/05/2019</t>
  </si>
  <si>
    <t>4638/2019</t>
  </si>
  <si>
    <t>GSE/P20230002852-06/02/2023</t>
  </si>
  <si>
    <t>2417/2047</t>
  </si>
  <si>
    <t>Corte d' Appello Penale di Bologna</t>
  </si>
  <si>
    <t>GSE/P20200008863-05/03/2020</t>
  </si>
  <si>
    <t xml:space="preserve">AVV. ESPOSITO GIANLUCA </t>
  </si>
  <si>
    <t>GSE/P20230002855-06/02/2023</t>
  </si>
  <si>
    <t xml:space="preserve">AVV. SECCHIERI CARLA </t>
  </si>
  <si>
    <t>GSE/P20210005876-08/03/2021</t>
  </si>
  <si>
    <t>STUDIO LEGALE PAOLUCCI</t>
  </si>
  <si>
    <t>GSE/P20200027524-11/06/2020</t>
  </si>
  <si>
    <t>GSE/P20210026575-28/09/2021</t>
  </si>
  <si>
    <t>GSE/P20220024696-13/10/2022</t>
  </si>
  <si>
    <t>10198/2022-10197/2022-10238/2022-10285/2022</t>
  </si>
  <si>
    <t>GSE/P20220025754-26/10/2022</t>
  </si>
  <si>
    <t>10460/2022</t>
  </si>
  <si>
    <t>FIDANZIA GIGLIOLA STUDIO LEGALE</t>
  </si>
  <si>
    <t>​LEAAP/GSE/P20230001757-30/01/2023</t>
  </si>
  <si>
    <t>14159/2022</t>
  </si>
  <si>
    <t xml:space="preserve">​Giudizio civile 1° grado </t>
  </si>
  <si>
    <t>​Tribunale civile di Roma</t>
  </si>
  <si>
    <t>​Studio Legale Maresca, Morrico, Boccia e Associati</t>
  </si>
  <si>
    <t>​Affidamento diretto per precedente incarico</t>
  </si>
  <si>
    <t>​</t>
  </si>
  <si>
    <t>GSE/P20230002518-01/02/2023</t>
  </si>
  <si>
    <t>GSE/P20230002517-01/02/2023</t>
  </si>
  <si>
    <t>8533/2018</t>
  </si>
  <si>
    <t>Giudizio Penale 3°grado</t>
  </si>
  <si>
    <t>Corte d' Appello Penale di Torino</t>
  </si>
  <si>
    <t>AVV. NANNI PENALISTI - ASSOCIATI</t>
  </si>
  <si>
    <t>GSE/P20230003717-13/02/2023</t>
  </si>
  <si>
    <t>26864/2018</t>
  </si>
  <si>
    <t>Tribunale penale di Milano</t>
  </si>
  <si>
    <t>ENRICO MARIA -STUDIO PEDERSOLI MANCUSO</t>
  </si>
  <si>
    <t>GSE/P20230003720-13/02/2023</t>
  </si>
  <si>
    <t>7289/2019</t>
  </si>
  <si>
    <t>Tribunale penale di Pavia</t>
  </si>
  <si>
    <t>GSE/P20230003718-13/02/2023</t>
  </si>
  <si>
    <t>E ASSOCIATI STUDIO LEGALE ZOPPINI</t>
  </si>
  <si>
    <t>GSE/P20230002471-01/02/2023</t>
  </si>
  <si>
    <t>12857/2022</t>
  </si>
  <si>
    <t>ARISTIDE POLICE</t>
  </si>
  <si>
    <t>GSE/P20230002476-01/02/2023</t>
  </si>
  <si>
    <t>STEFANO FIORENTINI</t>
  </si>
  <si>
    <t>GSE/P20230002480-01/02/2023</t>
  </si>
  <si>
    <t>GSE/P20230002515-01/02/2023</t>
  </si>
  <si>
    <t>Fallimentare</t>
  </si>
  <si>
    <t>GSE/P20230002514-01/02/2023</t>
  </si>
  <si>
    <t>GSE/P20230002481-01/02/2023</t>
  </si>
  <si>
    <t>GSE/P20230002509-01/02/2023</t>
  </si>
  <si>
    <t>GSE/P20230002512-01/02/2023</t>
  </si>
  <si>
    <t>GSE/P20230002478-01/02/2023</t>
  </si>
  <si>
    <t>GSE/P20230002473-01/02/2023</t>
  </si>
  <si>
    <t>15201/2022</t>
  </si>
  <si>
    <t>STEFANO CRISCI</t>
  </si>
  <si>
    <t>3 partecipanti alla gara</t>
  </si>
  <si>
    <t>GSE/P20230002474-01/02/2023</t>
  </si>
  <si>
    <t>16250/2022</t>
  </si>
  <si>
    <t>MASSIMO FRONTONI</t>
  </si>
  <si>
    <t>GSE/P20230003706-13/02/2023</t>
  </si>
  <si>
    <t>CAPO DELLO STATO</t>
  </si>
  <si>
    <t>SATTA - ROMANO</t>
  </si>
  <si>
    <t>GSE/P20230003703-13/02/2023</t>
  </si>
  <si>
    <t>STEFANO D'ERCOLE</t>
  </si>
  <si>
    <t>GSE/P20230003704-13/02/2023</t>
  </si>
  <si>
    <t>GSE/P20230003727-13/02/2023</t>
  </si>
  <si>
    <t>16798/2022</t>
  </si>
  <si>
    <t>CESARE SAN MAURO</t>
  </si>
  <si>
    <t>GSE/P20230002519-01/02/2023</t>
  </si>
  <si>
    <t>82/2023</t>
  </si>
  <si>
    <t>GSE/P20230003711-13/02/2023</t>
  </si>
  <si>
    <t>4530/2022</t>
  </si>
  <si>
    <t>TRIBUNALE DI LUCCA</t>
  </si>
  <si>
    <t>GSE/P20230003726-13/02/2023</t>
  </si>
  <si>
    <t>16303/2022</t>
  </si>
  <si>
    <t>GIANLUIGI PELLEGRINO</t>
  </si>
  <si>
    <t>GSE/P20230003728-13/02/2023</t>
  </si>
  <si>
    <t>16510/2022</t>
  </si>
  <si>
    <t>MARCO ORLANDO</t>
  </si>
  <si>
    <t>GSE/P20230003708-13/02/2023</t>
  </si>
  <si>
    <t>424/2023-286/2023</t>
  </si>
  <si>
    <t>GIANLUCA MARIA ESPOSITO</t>
  </si>
  <si>
    <t>GSE/P20230003712-13/02/2023</t>
  </si>
  <si>
    <t>631/2023</t>
  </si>
  <si>
    <t>ANTONIO D'ALOIA</t>
  </si>
  <si>
    <t>GSE/P20230003722-13/02/2023</t>
  </si>
  <si>
    <t>I00342/2021</t>
  </si>
  <si>
    <t>Corte dei Conti Lazio</t>
  </si>
  <si>
    <t>GSE/P20230003716-13/02/2023</t>
  </si>
  <si>
    <t>1073/2023</t>
  </si>
  <si>
    <t>MALINCONICO-GENTILE</t>
  </si>
  <si>
    <t>GSE/P20230003709-13/02/2023</t>
  </si>
  <si>
    <t>3278/2014</t>
  </si>
  <si>
    <t>Tribunale penale di Catanzaro</t>
  </si>
  <si>
    <t>FRANCESCO SCACCHI</t>
  </si>
  <si>
    <t>GSE/P20230003714-13/02/2023</t>
  </si>
  <si>
    <t>881/2023</t>
  </si>
  <si>
    <t>LEGALE BRANCADORO - MIRABLE</t>
  </si>
  <si>
    <t>GSE/P20230003715-13/02/2023</t>
  </si>
  <si>
    <t>16005/2022</t>
  </si>
  <si>
    <t>GSE/P20230004746-23/02/2023</t>
  </si>
  <si>
    <t>AVV. MARTUCCI LUCIANO</t>
  </si>
  <si>
    <t>GSE/P20230004745-23/02/2023</t>
  </si>
  <si>
    <t>GSE/P20230004744-23/02/2023</t>
  </si>
  <si>
    <t>7834/2018-7837/2018-7839/2018-7842/2018-7844/2018-7845/2018-7846/2018</t>
  </si>
  <si>
    <t>GSE/P20230004743-23/02/2023</t>
  </si>
  <si>
    <t>7066/2016</t>
  </si>
  <si>
    <t>GSE/P20230004741-23/02/2023</t>
  </si>
  <si>
    <t>Corte di Appello di Ascoli Piceno</t>
  </si>
  <si>
    <t>STUDIO LEGALE ASSOCIATO CAPPUCCILLI</t>
  </si>
  <si>
    <t>GSE/P20230004740-23/02/2023</t>
  </si>
  <si>
    <t>TRIBUNALE DI COSENZA</t>
  </si>
  <si>
    <t>Opposizione a Precetto</t>
  </si>
  <si>
    <t>GSE/P20230004739-23/02/2023</t>
  </si>
  <si>
    <t>7916/2015</t>
  </si>
  <si>
    <t>LICE &amp; PARTNERS AVVOCATI AMMINISTRATIVISTI</t>
  </si>
  <si>
    <t>GSE/P20230004654-22/02/2023</t>
  </si>
  <si>
    <t>GSE/P20230004652-22/02/2023</t>
  </si>
  <si>
    <t>5064/2018</t>
  </si>
  <si>
    <t>GSE/P20230004651-22/02/2023</t>
  </si>
  <si>
    <t>13346/2017</t>
  </si>
  <si>
    <t>GSE/P20230004649-22/02/2023</t>
  </si>
  <si>
    <t>445/2022</t>
  </si>
  <si>
    <t>TRIBUNALE DI SCIACCA</t>
  </si>
  <si>
    <t>Sequestro conservativo</t>
  </si>
  <si>
    <t>GSE/P20230004648-22/02/2023</t>
  </si>
  <si>
    <t>TOMMASO PAPARO</t>
  </si>
  <si>
    <t>GSE/P20230004647-22/02/2023</t>
  </si>
  <si>
    <t>Corte di Appello di Parma</t>
  </si>
  <si>
    <t>AVV. MIRIGLIANI FORTUNATO FRANCESCO</t>
  </si>
  <si>
    <t>GSE/P20230004646-22/02/2023</t>
  </si>
  <si>
    <t>8168/2016</t>
  </si>
  <si>
    <t>GSE/P20230004645-22/02/2023</t>
  </si>
  <si>
    <t>TRIBUNALE DI PERUGIA</t>
  </si>
  <si>
    <t>iNTEGRAZIONE ORDINE</t>
  </si>
  <si>
    <t>GSE/P20230003907-15/02/2023</t>
  </si>
  <si>
    <t>GSE/P20230003906-15/02/2023</t>
  </si>
  <si>
    <t>GSE/P20230003905-15/02/2023</t>
  </si>
  <si>
    <t>TRIBUNALE DI AVELLINO</t>
  </si>
  <si>
    <t>GSE/P20230003904-15/02/2023</t>
  </si>
  <si>
    <t>GSE/P20230003899-15/02/2023</t>
  </si>
  <si>
    <t>ANDREA SEGATO</t>
  </si>
  <si>
    <t>GSE/P20230003895-15/02/2023</t>
  </si>
  <si>
    <t>271/2018</t>
  </si>
  <si>
    <t>GSE/P20230003892-15/02/2023</t>
  </si>
  <si>
    <t>GIORGIO FRACCASTORO</t>
  </si>
  <si>
    <t>GSE/P20230004024-16/02/2023</t>
  </si>
  <si>
    <t>62/2023</t>
  </si>
  <si>
    <t>GSE/P20230004025-16/02/2023</t>
  </si>
  <si>
    <t>966/2016</t>
  </si>
  <si>
    <t>Tribunale penale di Belluno</t>
  </si>
  <si>
    <t>GSE/P20230004026-16/02/2023</t>
  </si>
  <si>
    <t>1441/2016</t>
  </si>
  <si>
    <t>STUDIO LEGALE BRANCADORO - MIRABLE</t>
  </si>
  <si>
    <t>GSE/P20230004027-16/02/2023</t>
  </si>
  <si>
    <t>593/2023</t>
  </si>
  <si>
    <t>GSE/P20230004028-16/02/2023</t>
  </si>
  <si>
    <t>507/2023</t>
  </si>
  <si>
    <t>GSE/P20230004029-16/02/2023</t>
  </si>
  <si>
    <t>70535/2022</t>
  </si>
  <si>
    <t>GSE/P20230004030-16/02/2023</t>
  </si>
  <si>
    <t>GSE/P20230004747-23/02/2023</t>
  </si>
  <si>
    <t>74673/2022</t>
  </si>
  <si>
    <t>GSE/P20230004748-23/02/2023</t>
  </si>
  <si>
    <t>16647/2022</t>
  </si>
  <si>
    <t>SERGIO - STUDIO PEDERSOLI FIENGA</t>
  </si>
  <si>
    <t>GSE/P20230004749-23/02/2023</t>
  </si>
  <si>
    <t>590/2023</t>
  </si>
  <si>
    <t>FABIO GARELLA</t>
  </si>
  <si>
    <t>GSE/P20230004750-23/02/2023</t>
  </si>
  <si>
    <t>52/2023-53/2023-54/2023-55/2023-56/2023-57/2023-58/2023-437/2023-15807/2022-15833/2022</t>
  </si>
  <si>
    <t>GSE/P20230004751-23/02/2023</t>
  </si>
  <si>
    <t>Giudice di Pace di Brindisi</t>
  </si>
  <si>
    <t>FORTUNATO FRANCESCO MIRIGLIANI</t>
  </si>
  <si>
    <t>GSE/P20230004752-23/02/2023</t>
  </si>
  <si>
    <t>16216/2022-16207/2022-16206/2022-16221/2022-16348/2022-16122/2022-16136/2022-16129/2022-16125/2022</t>
  </si>
  <si>
    <t>GSE/P20230004753-23/02/2023</t>
  </si>
  <si>
    <t>Giudice di Pace di Macerata</t>
  </si>
  <si>
    <t>GIOVANNI PESCE</t>
  </si>
  <si>
    <t>GSE/P20230004754-23/02/2023</t>
  </si>
  <si>
    <t>Tribunale penale di Ancona</t>
  </si>
  <si>
    <t>GSE/P20230004990-27/02/2023</t>
  </si>
  <si>
    <t>CV</t>
  </si>
  <si>
    <t>DS</t>
  </si>
  <si>
    <t>https://www.gse.it/documenti_site/Documenti%20GSE/Societ%C3%A0%20trasparente/Consulenti%20e%20collaboratori/Incarichi%20Legali%202016/CV%202016%20Maresca%20Morrico.pdf</t>
  </si>
  <si>
    <t>https://www.gse.it/documenti_site/Documenti%20GSE/Societ%C3%A0%20trasparente/Consulenti%20e%20collaboratori/INCARICHI%20LEGALI%202016/CV 2016 Maresca Morrico.pdf​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</si>
  <si>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</si>
  <si>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</si>
  <si>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</si>
  <si>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</si>
  <si>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</si>
  <si>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</si>
  <si>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https://www.gse.it/documenti_site/Documenti%20GSE/Societ%C3%A0%20trasparente/Consulenti%20e%20collaboratori/Incarichi%20Legali%202016/CV%20Casellato.pdf</t>
  </si>
  <si>
    <t>https://www.gse.it/documenti_site/Documenti%20GSE/Societ%C3%A0%20trasparente/Consulenti%20e%20collaboratori/Incarichi%20Legali%202016/D.S.%20Casellato.pdf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</si>
  <si>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</si>
  <si>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</si>
  <si>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</si>
  <si>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</si>
  <si>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</si>
  <si>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</si>
  <si>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</si>
  <si>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</si>
  <si>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</si>
  <si>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</si>
  <si>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</si>
  <si>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</si>
  <si>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</si>
  <si>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</si>
  <si>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</si>
  <si>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</si>
  <si>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</si>
  <si>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</si>
  <si>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</si>
  <si>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</si>
  <si>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</si>
  <si>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</si>
  <si>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</si>
  <si>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</si>
  <si>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</si>
  <si>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</si>
  <si>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</si>
  <si>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</si>
  <si>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</si>
  <si>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</si>
  <si>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</si>
  <si>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</si>
  <si>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</si>
  <si>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</si>
  <si>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</si>
  <si>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</si>
  <si>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</si>
  <si>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</si>
  <si>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</si>
  <si>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</si>
  <si>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</si>
  <si>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</si>
  <si>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 2016 PAOLUCCI ANDREA MARIA.pdf</t>
  </si>
  <si>
    <t>https://www.gse.it/documenti_site/Documenti%20GSE/Societ%C3%A0%20trasparente/Consulenti%20e%20collaboratori/Incarichi%20Legali%202016/Paolucci Autodichiarazione GSE.pdf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</si>
</sst>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5" fillId="0" borderId="0" xfId="1" applyBorder="1"/>
    <xf numFmtId="0" fontId="6" fillId="0" borderId="0" xfId="0" applyFont="1"/>
    <xf numFmtId="0" fontId="0" fillId="0" borderId="0" xfId="0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0" fillId="0" borderId="0" xfId="0" applyFill="1" applyBorder="1" applyAlignment="1">
      <alignment horizontal="left" vertical="top"/>
    </xf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getti\ARCHIVIO%20GEC\TRASPARENZA\file%20traspar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MASTER"/>
      <sheetName val="ORIGINE DATI"/>
      <sheetName val="N. ORD. DA INSERIRE IN SUI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8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2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Maresca%20Morrico.pdf" TargetMode="External"/><Relationship Id="rId6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70" zoomScaleNormal="70" workbookViewId="0">
      <selection activeCell="A101" sqref="A101:XFD1048576"/>
    </sheetView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1.285156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270</v>
      </c>
      <c r="J1" s="10" t="s">
        <v>271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270</v>
      </c>
      <c r="P1" s="19" t="s">
        <v>271</v>
      </c>
    </row>
    <row r="2" spans="1:16" s="18" customFormat="1" x14ac:dyDescent="0.25">
      <c r="A2" s="12" t="s">
        <v>59</v>
      </c>
      <c r="B2" s="1" t="s">
        <v>60</v>
      </c>
      <c r="C2" s="2" t="s">
        <v>26</v>
      </c>
      <c r="D2" s="13" t="s">
        <v>31</v>
      </c>
      <c r="E2" s="14" t="s">
        <v>13</v>
      </c>
      <c r="F2" s="15" t="s">
        <v>21</v>
      </c>
      <c r="G2" s="16" t="s">
        <v>23</v>
      </c>
      <c r="H2" s="3" t="s">
        <v>61</v>
      </c>
      <c r="I2" s="26" t="str">
        <f>HYPERLINK(O2,"CV")</f>
        <v>CV</v>
      </c>
      <c r="J2" s="26" t="str">
        <f>HYPERLINK(P2,"DS")</f>
        <v>DS</v>
      </c>
      <c r="K2" s="17">
        <v>1000</v>
      </c>
      <c r="L2" s="3" t="s">
        <v>0</v>
      </c>
      <c r="M2" s="3" t="s">
        <v>15</v>
      </c>
      <c r="N2" s="3" t="s">
        <v>22</v>
      </c>
      <c r="O2" s="20" t="s">
        <v>306</v>
      </c>
      <c r="P2" s="22" t="s">
        <v>307</v>
      </c>
    </row>
    <row r="3" spans="1:16" s="18" customFormat="1" x14ac:dyDescent="0.25">
      <c r="A3" s="12" t="s">
        <v>62</v>
      </c>
      <c r="B3" s="1" t="s">
        <v>63</v>
      </c>
      <c r="C3" s="2" t="s">
        <v>26</v>
      </c>
      <c r="D3" s="13" t="s">
        <v>31</v>
      </c>
      <c r="E3" s="14" t="s">
        <v>13</v>
      </c>
      <c r="F3" s="15" t="s">
        <v>21</v>
      </c>
      <c r="G3" s="16" t="s">
        <v>23</v>
      </c>
      <c r="H3" s="3" t="s">
        <v>64</v>
      </c>
      <c r="I3" s="26" t="str">
        <f t="shared" ref="I3:I66" si="0">HYPERLINK(O3,"CV")</f>
        <v>CV</v>
      </c>
      <c r="J3" s="26" t="str">
        <f t="shared" ref="J3:J66" si="1">HYPERLINK(P3,"DS")</f>
        <v>DS</v>
      </c>
      <c r="K3" s="17">
        <v>1000</v>
      </c>
      <c r="L3" s="3" t="s">
        <v>0</v>
      </c>
      <c r="M3" s="3" t="s">
        <v>15</v>
      </c>
      <c r="N3" s="3" t="s">
        <v>22</v>
      </c>
      <c r="O3" s="23" t="s">
        <v>286</v>
      </c>
      <c r="P3" s="24" t="s">
        <v>287</v>
      </c>
    </row>
    <row r="4" spans="1:16" s="18" customFormat="1" x14ac:dyDescent="0.25">
      <c r="A4" s="12" t="s">
        <v>65</v>
      </c>
      <c r="B4" s="1" t="s">
        <v>17</v>
      </c>
      <c r="C4" s="2">
        <v>5</v>
      </c>
      <c r="D4" s="13" t="s">
        <v>30</v>
      </c>
      <c r="E4" s="14" t="s">
        <v>27</v>
      </c>
      <c r="F4" s="15" t="s">
        <v>21</v>
      </c>
      <c r="G4" s="16">
        <v>77060858.069999993</v>
      </c>
      <c r="H4" s="3" t="s">
        <v>36</v>
      </c>
      <c r="I4" s="26" t="str">
        <f t="shared" si="0"/>
        <v>CV</v>
      </c>
      <c r="J4" s="26" t="str">
        <f t="shared" si="1"/>
        <v>DS</v>
      </c>
      <c r="K4" s="17">
        <v>27200</v>
      </c>
      <c r="L4" s="3" t="s">
        <v>0</v>
      </c>
      <c r="M4" s="3" t="s">
        <v>28</v>
      </c>
      <c r="N4" s="3" t="s">
        <v>22</v>
      </c>
      <c r="O4" s="22" t="s">
        <v>312</v>
      </c>
      <c r="P4" s="22" t="s">
        <v>313</v>
      </c>
    </row>
    <row r="5" spans="1:16" s="18" customFormat="1" x14ac:dyDescent="0.25">
      <c r="A5" s="12" t="s">
        <v>66</v>
      </c>
      <c r="B5" s="1" t="s">
        <v>17</v>
      </c>
      <c r="C5" s="2">
        <v>1</v>
      </c>
      <c r="D5" s="13" t="s">
        <v>55</v>
      </c>
      <c r="E5" s="14" t="s">
        <v>27</v>
      </c>
      <c r="F5" s="15" t="s">
        <v>14</v>
      </c>
      <c r="G5" s="16">
        <v>4160255</v>
      </c>
      <c r="H5" s="3" t="s">
        <v>40</v>
      </c>
      <c r="I5" s="26" t="str">
        <f t="shared" si="0"/>
        <v>CV</v>
      </c>
      <c r="J5" s="26" t="str">
        <f t="shared" si="1"/>
        <v>DS</v>
      </c>
      <c r="K5" s="17">
        <v>8000</v>
      </c>
      <c r="L5" s="3" t="s">
        <v>0</v>
      </c>
      <c r="M5" s="3" t="s">
        <v>33</v>
      </c>
      <c r="N5" s="3" t="s">
        <v>16</v>
      </c>
      <c r="O5" s="22" t="s">
        <v>292</v>
      </c>
      <c r="P5" s="22" t="s">
        <v>293</v>
      </c>
    </row>
    <row r="6" spans="1:16" s="18" customFormat="1" x14ac:dyDescent="0.25">
      <c r="A6" s="12" t="s">
        <v>67</v>
      </c>
      <c r="B6" s="1" t="s">
        <v>68</v>
      </c>
      <c r="C6" s="2">
        <v>2</v>
      </c>
      <c r="D6" s="13" t="s">
        <v>31</v>
      </c>
      <c r="E6" s="14" t="s">
        <v>13</v>
      </c>
      <c r="F6" s="15" t="s">
        <v>14</v>
      </c>
      <c r="G6" s="16">
        <v>252450</v>
      </c>
      <c r="H6" s="3" t="s">
        <v>64</v>
      </c>
      <c r="I6" s="26" t="str">
        <f t="shared" si="0"/>
        <v>CV</v>
      </c>
      <c r="J6" s="26" t="str">
        <f t="shared" si="1"/>
        <v>DS</v>
      </c>
      <c r="K6" s="17">
        <v>2000</v>
      </c>
      <c r="L6" s="3" t="s">
        <v>0</v>
      </c>
      <c r="M6" s="3" t="s">
        <v>15</v>
      </c>
      <c r="N6" s="3" t="s">
        <v>22</v>
      </c>
      <c r="O6" s="23" t="s">
        <v>286</v>
      </c>
      <c r="P6" s="24" t="s">
        <v>287</v>
      </c>
    </row>
    <row r="7" spans="1:16" s="18" customFormat="1" x14ac:dyDescent="0.25">
      <c r="A7" s="12" t="s">
        <v>67</v>
      </c>
      <c r="B7" s="1" t="s">
        <v>69</v>
      </c>
      <c r="C7" s="2">
        <v>1</v>
      </c>
      <c r="D7" s="13" t="s">
        <v>31</v>
      </c>
      <c r="E7" s="14" t="s">
        <v>13</v>
      </c>
      <c r="F7" s="15" t="s">
        <v>14</v>
      </c>
      <c r="G7" s="16">
        <v>365200</v>
      </c>
      <c r="H7" s="3" t="s">
        <v>64</v>
      </c>
      <c r="I7" s="26" t="str">
        <f t="shared" si="0"/>
        <v>CV</v>
      </c>
      <c r="J7" s="26" t="str">
        <f t="shared" si="1"/>
        <v>DS</v>
      </c>
      <c r="K7" s="17">
        <v>1000</v>
      </c>
      <c r="L7" s="3" t="s">
        <v>0</v>
      </c>
      <c r="M7" s="3" t="s">
        <v>15</v>
      </c>
      <c r="N7" s="3" t="s">
        <v>16</v>
      </c>
      <c r="O7" s="23" t="s">
        <v>286</v>
      </c>
      <c r="P7" s="24" t="s">
        <v>287</v>
      </c>
    </row>
    <row r="8" spans="1:16" s="18" customFormat="1" x14ac:dyDescent="0.25">
      <c r="A8" s="12" t="s">
        <v>70</v>
      </c>
      <c r="B8" s="1" t="s">
        <v>71</v>
      </c>
      <c r="C8" s="2">
        <v>2</v>
      </c>
      <c r="D8" s="13" t="s">
        <v>31</v>
      </c>
      <c r="E8" s="14" t="s">
        <v>13</v>
      </c>
      <c r="F8" s="15" t="s">
        <v>14</v>
      </c>
      <c r="G8" s="16">
        <v>112750</v>
      </c>
      <c r="H8" s="3" t="s">
        <v>64</v>
      </c>
      <c r="I8" s="26" t="str">
        <f t="shared" si="0"/>
        <v>CV</v>
      </c>
      <c r="J8" s="26" t="str">
        <f t="shared" si="1"/>
        <v>DS</v>
      </c>
      <c r="K8" s="17">
        <v>2000</v>
      </c>
      <c r="L8" s="3" t="s">
        <v>0</v>
      </c>
      <c r="M8" s="3" t="s">
        <v>15</v>
      </c>
      <c r="N8" s="3" t="s">
        <v>22</v>
      </c>
      <c r="O8" s="23" t="s">
        <v>286</v>
      </c>
      <c r="P8" s="24" t="s">
        <v>287</v>
      </c>
    </row>
    <row r="9" spans="1:16" s="18" customFormat="1" x14ac:dyDescent="0.25">
      <c r="A9" s="12" t="s">
        <v>72</v>
      </c>
      <c r="B9" s="1" t="s">
        <v>73</v>
      </c>
      <c r="C9" s="2">
        <v>1</v>
      </c>
      <c r="D9" s="13" t="s">
        <v>74</v>
      </c>
      <c r="E9" s="14" t="s">
        <v>75</v>
      </c>
      <c r="F9" s="15" t="s">
        <v>39</v>
      </c>
      <c r="G9" s="16" t="s">
        <v>23</v>
      </c>
      <c r="H9" s="3" t="s">
        <v>47</v>
      </c>
      <c r="I9" s="26" t="str">
        <f t="shared" si="0"/>
        <v>CV</v>
      </c>
      <c r="J9" s="26" t="str">
        <f t="shared" si="1"/>
        <v>DS</v>
      </c>
      <c r="K9" s="17">
        <v>15000</v>
      </c>
      <c r="L9" s="3" t="s">
        <v>0</v>
      </c>
      <c r="M9" s="3" t="s">
        <v>28</v>
      </c>
      <c r="N9" s="3" t="s">
        <v>22</v>
      </c>
      <c r="O9" s="22" t="s">
        <v>280</v>
      </c>
      <c r="P9" s="22" t="s">
        <v>281</v>
      </c>
    </row>
    <row r="10" spans="1:16" s="18" customFormat="1" x14ac:dyDescent="0.25">
      <c r="A10" s="12" t="s">
        <v>76</v>
      </c>
      <c r="B10" s="1" t="s">
        <v>17</v>
      </c>
      <c r="C10" s="2">
        <v>1</v>
      </c>
      <c r="D10" s="13" t="s">
        <v>30</v>
      </c>
      <c r="E10" s="14" t="s">
        <v>27</v>
      </c>
      <c r="F10" s="15" t="s">
        <v>14</v>
      </c>
      <c r="G10" s="16">
        <v>2844540.93</v>
      </c>
      <c r="H10" s="3" t="s">
        <v>32</v>
      </c>
      <c r="I10" s="26" t="str">
        <f t="shared" si="0"/>
        <v>CV</v>
      </c>
      <c r="J10" s="26" t="str">
        <f t="shared" si="1"/>
        <v>DS</v>
      </c>
      <c r="K10" s="17">
        <v>8000</v>
      </c>
      <c r="L10" s="3" t="s">
        <v>0</v>
      </c>
      <c r="M10" s="3" t="s">
        <v>28</v>
      </c>
      <c r="N10" s="3" t="s">
        <v>16</v>
      </c>
      <c r="O10" s="22" t="s">
        <v>302</v>
      </c>
      <c r="P10" s="22" t="s">
        <v>303</v>
      </c>
    </row>
    <row r="11" spans="1:16" s="18" customFormat="1" x14ac:dyDescent="0.25">
      <c r="A11" s="12" t="s">
        <v>77</v>
      </c>
      <c r="B11" s="1" t="s">
        <v>78</v>
      </c>
      <c r="C11" s="2">
        <v>1</v>
      </c>
      <c r="D11" s="13" t="s">
        <v>31</v>
      </c>
      <c r="E11" s="14" t="s">
        <v>13</v>
      </c>
      <c r="F11" s="15" t="s">
        <v>14</v>
      </c>
      <c r="G11" s="16" t="s">
        <v>23</v>
      </c>
      <c r="H11" s="3" t="s">
        <v>24</v>
      </c>
      <c r="I11" s="26" t="str">
        <f t="shared" si="0"/>
        <v>CV</v>
      </c>
      <c r="J11" s="26" t="str">
        <f t="shared" si="1"/>
        <v>DS</v>
      </c>
      <c r="K11" s="17">
        <v>1500</v>
      </c>
      <c r="L11" s="3" t="s">
        <v>0</v>
      </c>
      <c r="M11" s="3" t="s">
        <v>15</v>
      </c>
      <c r="N11" s="3" t="s">
        <v>16</v>
      </c>
      <c r="O11" s="22" t="s">
        <v>288</v>
      </c>
      <c r="P11" s="22" t="s">
        <v>289</v>
      </c>
    </row>
    <row r="12" spans="1:16" s="18" customFormat="1" x14ac:dyDescent="0.25">
      <c r="A12" s="12" t="s">
        <v>79</v>
      </c>
      <c r="B12" s="1" t="s">
        <v>80</v>
      </c>
      <c r="C12" s="2">
        <v>1</v>
      </c>
      <c r="D12" s="13" t="s">
        <v>31</v>
      </c>
      <c r="E12" s="14" t="s">
        <v>13</v>
      </c>
      <c r="F12" s="15" t="s">
        <v>14</v>
      </c>
      <c r="G12" s="16" t="s">
        <v>23</v>
      </c>
      <c r="H12" s="3" t="s">
        <v>24</v>
      </c>
      <c r="I12" s="26" t="str">
        <f t="shared" si="0"/>
        <v>CV</v>
      </c>
      <c r="J12" s="26" t="str">
        <f t="shared" si="1"/>
        <v>DS</v>
      </c>
      <c r="K12" s="17">
        <v>1000</v>
      </c>
      <c r="L12" s="3" t="s">
        <v>0</v>
      </c>
      <c r="M12" s="3" t="s">
        <v>15</v>
      </c>
      <c r="N12" s="3" t="s">
        <v>16</v>
      </c>
      <c r="O12" s="22" t="s">
        <v>288</v>
      </c>
      <c r="P12" s="22" t="s">
        <v>289</v>
      </c>
    </row>
    <row r="13" spans="1:16" s="18" customFormat="1" x14ac:dyDescent="0.25">
      <c r="A13" s="12" t="s">
        <v>81</v>
      </c>
      <c r="B13" s="1" t="s">
        <v>82</v>
      </c>
      <c r="C13" s="2">
        <v>1</v>
      </c>
      <c r="D13" s="13" t="s">
        <v>31</v>
      </c>
      <c r="E13" s="14" t="s">
        <v>13</v>
      </c>
      <c r="F13" s="15" t="s">
        <v>14</v>
      </c>
      <c r="G13" s="16" t="s">
        <v>23</v>
      </c>
      <c r="H13" s="3" t="s">
        <v>83</v>
      </c>
      <c r="I13" s="26" t="str">
        <f t="shared" si="0"/>
        <v>CV</v>
      </c>
      <c r="J13" s="26" t="str">
        <f t="shared" si="1"/>
        <v>DS</v>
      </c>
      <c r="K13" s="17">
        <v>1000</v>
      </c>
      <c r="L13" s="3" t="s">
        <v>0</v>
      </c>
      <c r="M13" s="3" t="s">
        <v>15</v>
      </c>
      <c r="N13" s="3" t="s">
        <v>16</v>
      </c>
      <c r="O13" s="22" t="s">
        <v>276</v>
      </c>
      <c r="P13" s="22" t="s">
        <v>277</v>
      </c>
    </row>
    <row r="14" spans="1:16" s="18" customFormat="1" x14ac:dyDescent="0.25">
      <c r="A14" s="12" t="s">
        <v>84</v>
      </c>
      <c r="B14" s="1" t="s">
        <v>85</v>
      </c>
      <c r="C14" s="2">
        <v>1</v>
      </c>
      <c r="D14" s="13" t="s">
        <v>31</v>
      </c>
      <c r="E14" s="14" t="s">
        <v>13</v>
      </c>
      <c r="F14" s="15" t="s">
        <v>14</v>
      </c>
      <c r="G14" s="16" t="s">
        <v>23</v>
      </c>
      <c r="H14" s="3" t="s">
        <v>37</v>
      </c>
      <c r="I14" s="26" t="str">
        <f t="shared" si="0"/>
        <v>CV</v>
      </c>
      <c r="J14" s="26" t="str">
        <f t="shared" si="1"/>
        <v>DS</v>
      </c>
      <c r="K14" s="17">
        <v>1000</v>
      </c>
      <c r="L14" s="3" t="s">
        <v>0</v>
      </c>
      <c r="M14" s="3" t="s">
        <v>15</v>
      </c>
      <c r="N14" s="3" t="s">
        <v>16</v>
      </c>
      <c r="O14" s="20" t="s">
        <v>304</v>
      </c>
      <c r="P14" s="22" t="s">
        <v>305</v>
      </c>
    </row>
    <row r="15" spans="1:16" s="18" customFormat="1" x14ac:dyDescent="0.25">
      <c r="A15" s="12" t="s">
        <v>84</v>
      </c>
      <c r="B15" s="1" t="s">
        <v>86</v>
      </c>
      <c r="C15" s="2">
        <v>1</v>
      </c>
      <c r="D15" s="13" t="s">
        <v>31</v>
      </c>
      <c r="E15" s="14" t="s">
        <v>13</v>
      </c>
      <c r="F15" s="15" t="s">
        <v>14</v>
      </c>
      <c r="G15" s="16" t="s">
        <v>23</v>
      </c>
      <c r="H15" s="3" t="s">
        <v>37</v>
      </c>
      <c r="I15" s="26" t="str">
        <f t="shared" si="0"/>
        <v>CV</v>
      </c>
      <c r="J15" s="26" t="str">
        <f t="shared" si="1"/>
        <v>DS</v>
      </c>
      <c r="K15" s="17">
        <v>1000</v>
      </c>
      <c r="L15" s="3" t="s">
        <v>0</v>
      </c>
      <c r="M15" s="3" t="s">
        <v>15</v>
      </c>
      <c r="N15" s="3" t="s">
        <v>16</v>
      </c>
      <c r="O15" s="20" t="s">
        <v>304</v>
      </c>
      <c r="P15" s="22" t="s">
        <v>305</v>
      </c>
    </row>
    <row r="16" spans="1:16" s="18" customFormat="1" x14ac:dyDescent="0.25">
      <c r="A16" s="12" t="s">
        <v>87</v>
      </c>
      <c r="B16" s="1" t="s">
        <v>88</v>
      </c>
      <c r="C16" s="2">
        <v>1</v>
      </c>
      <c r="D16" s="13" t="s">
        <v>31</v>
      </c>
      <c r="E16" s="14" t="s">
        <v>13</v>
      </c>
      <c r="F16" s="15" t="s">
        <v>14</v>
      </c>
      <c r="G16" s="16" t="s">
        <v>23</v>
      </c>
      <c r="H16" s="3" t="s">
        <v>61</v>
      </c>
      <c r="I16" s="26" t="str">
        <f t="shared" si="0"/>
        <v>CV</v>
      </c>
      <c r="J16" s="26" t="str">
        <f t="shared" si="1"/>
        <v>DS</v>
      </c>
      <c r="K16" s="17">
        <v>2000</v>
      </c>
      <c r="L16" s="3" t="s">
        <v>0</v>
      </c>
      <c r="M16" s="3" t="s">
        <v>15</v>
      </c>
      <c r="N16" s="3" t="s">
        <v>16</v>
      </c>
      <c r="O16" s="20" t="s">
        <v>306</v>
      </c>
      <c r="P16" s="22" t="s">
        <v>307</v>
      </c>
    </row>
    <row r="17" spans="1:16" s="18" customFormat="1" x14ac:dyDescent="0.25">
      <c r="A17" s="12" t="s">
        <v>89</v>
      </c>
      <c r="B17" s="1" t="s">
        <v>90</v>
      </c>
      <c r="C17" s="2">
        <v>1</v>
      </c>
      <c r="D17" s="13" t="s">
        <v>74</v>
      </c>
      <c r="E17" s="14" t="s">
        <v>91</v>
      </c>
      <c r="F17" s="15" t="s">
        <v>14</v>
      </c>
      <c r="G17" s="16">
        <v>836585.18</v>
      </c>
      <c r="H17" s="3" t="s">
        <v>47</v>
      </c>
      <c r="I17" s="26" t="str">
        <f t="shared" si="0"/>
        <v>CV</v>
      </c>
      <c r="J17" s="26" t="str">
        <f t="shared" si="1"/>
        <v>DS</v>
      </c>
      <c r="K17" s="17">
        <v>15000</v>
      </c>
      <c r="L17" s="3" t="s">
        <v>0</v>
      </c>
      <c r="M17" s="3" t="s">
        <v>28</v>
      </c>
      <c r="N17" s="3" t="s">
        <v>16</v>
      </c>
      <c r="O17" s="22" t="s">
        <v>280</v>
      </c>
      <c r="P17" s="22" t="s">
        <v>281</v>
      </c>
    </row>
    <row r="18" spans="1:16" s="18" customFormat="1" x14ac:dyDescent="0.25">
      <c r="A18" s="12" t="s">
        <v>92</v>
      </c>
      <c r="B18" s="1" t="s">
        <v>17</v>
      </c>
      <c r="C18" s="2">
        <v>1</v>
      </c>
      <c r="D18" s="13" t="s">
        <v>30</v>
      </c>
      <c r="E18" s="14" t="s">
        <v>27</v>
      </c>
      <c r="F18" s="15" t="s">
        <v>14</v>
      </c>
      <c r="G18" s="16" t="s">
        <v>23</v>
      </c>
      <c r="H18" s="3" t="s">
        <v>93</v>
      </c>
      <c r="I18" s="26" t="str">
        <f t="shared" si="0"/>
        <v>CV</v>
      </c>
      <c r="J18" s="26" t="str">
        <f t="shared" si="1"/>
        <v>DS</v>
      </c>
      <c r="K18" s="17">
        <v>4000</v>
      </c>
      <c r="L18" s="3" t="s">
        <v>0</v>
      </c>
      <c r="M18" s="3" t="s">
        <v>49</v>
      </c>
      <c r="N18" s="3" t="s">
        <v>16</v>
      </c>
      <c r="O18" s="22" t="s">
        <v>284</v>
      </c>
      <c r="P18" s="22" t="s">
        <v>285</v>
      </c>
    </row>
    <row r="19" spans="1:16" s="18" customFormat="1" x14ac:dyDescent="0.25">
      <c r="A19" s="12" t="s">
        <v>94</v>
      </c>
      <c r="B19" s="1" t="s">
        <v>17</v>
      </c>
      <c r="C19" s="2">
        <v>1</v>
      </c>
      <c r="D19" s="13" t="s">
        <v>55</v>
      </c>
      <c r="E19" s="14" t="s">
        <v>27</v>
      </c>
      <c r="F19" s="15" t="s">
        <v>14</v>
      </c>
      <c r="G19" s="16" t="s">
        <v>23</v>
      </c>
      <c r="H19" s="3" t="s">
        <v>93</v>
      </c>
      <c r="I19" s="26" t="str">
        <f t="shared" si="0"/>
        <v>CV</v>
      </c>
      <c r="J19" s="26" t="str">
        <f t="shared" si="1"/>
        <v>DS</v>
      </c>
      <c r="K19" s="17">
        <v>6000</v>
      </c>
      <c r="L19" s="3" t="s">
        <v>0</v>
      </c>
      <c r="M19" s="3" t="s">
        <v>33</v>
      </c>
      <c r="N19" s="3" t="s">
        <v>16</v>
      </c>
      <c r="O19" s="22" t="s">
        <v>284</v>
      </c>
      <c r="P19" s="22" t="s">
        <v>285</v>
      </c>
    </row>
    <row r="20" spans="1:16" s="18" customFormat="1" x14ac:dyDescent="0.25">
      <c r="A20" s="12" t="s">
        <v>48</v>
      </c>
      <c r="B20" s="1" t="s">
        <v>17</v>
      </c>
      <c r="C20" s="2">
        <v>1</v>
      </c>
      <c r="D20" s="13" t="s">
        <v>30</v>
      </c>
      <c r="E20" s="14" t="s">
        <v>27</v>
      </c>
      <c r="F20" s="15" t="s">
        <v>14</v>
      </c>
      <c r="G20" s="16" t="s">
        <v>23</v>
      </c>
      <c r="H20" s="3" t="s">
        <v>37</v>
      </c>
      <c r="I20" s="26" t="str">
        <f t="shared" si="0"/>
        <v>CV</v>
      </c>
      <c r="J20" s="26" t="str">
        <f t="shared" si="1"/>
        <v>DS</v>
      </c>
      <c r="K20" s="17">
        <v>8000</v>
      </c>
      <c r="L20" s="3" t="s">
        <v>0</v>
      </c>
      <c r="M20" s="3" t="s">
        <v>28</v>
      </c>
      <c r="N20" s="3" t="s">
        <v>16</v>
      </c>
      <c r="O20" s="20" t="s">
        <v>304</v>
      </c>
      <c r="P20" s="22" t="s">
        <v>305</v>
      </c>
    </row>
    <row r="21" spans="1:16" s="18" customFormat="1" x14ac:dyDescent="0.25">
      <c r="A21" s="12" t="s">
        <v>94</v>
      </c>
      <c r="B21" s="1" t="s">
        <v>17</v>
      </c>
      <c r="C21" s="2">
        <v>1</v>
      </c>
      <c r="D21" s="13" t="s">
        <v>38</v>
      </c>
      <c r="E21" s="14" t="s">
        <v>43</v>
      </c>
      <c r="F21" s="15" t="s">
        <v>14</v>
      </c>
      <c r="G21" s="16">
        <v>215204.77</v>
      </c>
      <c r="H21" s="3" t="s">
        <v>95</v>
      </c>
      <c r="I21" s="26" t="str">
        <f t="shared" si="0"/>
        <v>CV</v>
      </c>
      <c r="J21" s="26" t="str">
        <f t="shared" si="1"/>
        <v>DS</v>
      </c>
      <c r="K21" s="17">
        <v>5000</v>
      </c>
      <c r="L21" s="3" t="s">
        <v>18</v>
      </c>
      <c r="M21" s="3" t="s">
        <v>35</v>
      </c>
      <c r="N21" s="3" t="s">
        <v>16</v>
      </c>
    </row>
    <row r="22" spans="1:16" s="18" customFormat="1" x14ac:dyDescent="0.25">
      <c r="A22" s="12" t="s">
        <v>96</v>
      </c>
      <c r="B22" s="1" t="s">
        <v>17</v>
      </c>
      <c r="C22" s="2">
        <v>1</v>
      </c>
      <c r="D22" s="13" t="s">
        <v>31</v>
      </c>
      <c r="E22" s="14" t="s">
        <v>13</v>
      </c>
      <c r="F22" s="15" t="s">
        <v>21</v>
      </c>
      <c r="G22" s="16">
        <v>45540.45</v>
      </c>
      <c r="H22" s="3" t="s">
        <v>97</v>
      </c>
      <c r="I22" s="26" t="str">
        <f t="shared" si="0"/>
        <v>CV</v>
      </c>
      <c r="J22" s="26" t="str">
        <f t="shared" si="1"/>
        <v>DS</v>
      </c>
      <c r="K22" s="17">
        <v>1000</v>
      </c>
      <c r="L22" s="3" t="s">
        <v>0</v>
      </c>
      <c r="M22" s="3" t="s">
        <v>34</v>
      </c>
      <c r="N22" s="3" t="s">
        <v>16</v>
      </c>
      <c r="O22" s="22" t="s">
        <v>324</v>
      </c>
      <c r="P22" s="22" t="s">
        <v>325</v>
      </c>
    </row>
    <row r="23" spans="1:16" s="18" customFormat="1" x14ac:dyDescent="0.25">
      <c r="A23" s="12" t="s">
        <v>96</v>
      </c>
      <c r="B23" s="1" t="s">
        <v>17</v>
      </c>
      <c r="C23" s="2">
        <v>1</v>
      </c>
      <c r="D23" s="13" t="s">
        <v>31</v>
      </c>
      <c r="E23" s="14" t="s">
        <v>13</v>
      </c>
      <c r="F23" s="15" t="s">
        <v>21</v>
      </c>
      <c r="G23" s="16">
        <v>45540.45</v>
      </c>
      <c r="H23" s="3" t="s">
        <v>97</v>
      </c>
      <c r="I23" s="26" t="str">
        <f t="shared" si="0"/>
        <v>CV</v>
      </c>
      <c r="J23" s="26" t="str">
        <f t="shared" si="1"/>
        <v>DS</v>
      </c>
      <c r="K23" s="17">
        <v>875</v>
      </c>
      <c r="L23" s="3" t="s">
        <v>0</v>
      </c>
      <c r="M23" s="3" t="s">
        <v>34</v>
      </c>
      <c r="N23" s="3" t="s">
        <v>16</v>
      </c>
      <c r="O23" s="22" t="s">
        <v>324</v>
      </c>
      <c r="P23" s="22" t="s">
        <v>325</v>
      </c>
    </row>
    <row r="24" spans="1:16" s="18" customFormat="1" x14ac:dyDescent="0.25">
      <c r="A24" s="12" t="s">
        <v>98</v>
      </c>
      <c r="B24" s="1" t="s">
        <v>17</v>
      </c>
      <c r="C24" s="2">
        <v>1</v>
      </c>
      <c r="D24" s="13" t="s">
        <v>30</v>
      </c>
      <c r="E24" s="14" t="s">
        <v>27</v>
      </c>
      <c r="F24" s="15" t="s">
        <v>14</v>
      </c>
      <c r="G24" s="16" t="s">
        <v>23</v>
      </c>
      <c r="H24" s="3" t="s">
        <v>52</v>
      </c>
      <c r="I24" s="26" t="str">
        <f t="shared" si="0"/>
        <v>CV</v>
      </c>
      <c r="J24" s="26" t="str">
        <f t="shared" si="1"/>
        <v>DS</v>
      </c>
      <c r="K24" s="17">
        <v>8000</v>
      </c>
      <c r="L24" s="3" t="s">
        <v>0</v>
      </c>
      <c r="M24" s="3" t="s">
        <v>28</v>
      </c>
      <c r="N24" s="3" t="s">
        <v>16</v>
      </c>
      <c r="O24" s="22" t="s">
        <v>294</v>
      </c>
      <c r="P24" s="22" t="s">
        <v>295</v>
      </c>
    </row>
    <row r="25" spans="1:16" s="18" customFormat="1" x14ac:dyDescent="0.25">
      <c r="A25" s="12" t="s">
        <v>99</v>
      </c>
      <c r="B25" s="1" t="s">
        <v>17</v>
      </c>
      <c r="C25" s="2">
        <v>1</v>
      </c>
      <c r="D25" s="13" t="s">
        <v>30</v>
      </c>
      <c r="E25" s="14" t="s">
        <v>27</v>
      </c>
      <c r="F25" s="15" t="s">
        <v>14</v>
      </c>
      <c r="G25" s="16" t="s">
        <v>23</v>
      </c>
      <c r="H25" s="3" t="s">
        <v>44</v>
      </c>
      <c r="I25" s="26" t="str">
        <f t="shared" si="0"/>
        <v>CV</v>
      </c>
      <c r="J25" s="26" t="str">
        <f t="shared" si="1"/>
        <v>DS</v>
      </c>
      <c r="K25" s="17">
        <v>8000</v>
      </c>
      <c r="L25" s="3" t="s">
        <v>0</v>
      </c>
      <c r="M25" s="3" t="s">
        <v>28</v>
      </c>
      <c r="N25" s="3" t="s">
        <v>29</v>
      </c>
      <c r="O25" s="22" t="s">
        <v>296</v>
      </c>
      <c r="P25" s="22" t="s">
        <v>297</v>
      </c>
    </row>
    <row r="26" spans="1:16" s="18" customFormat="1" x14ac:dyDescent="0.25">
      <c r="A26" s="12" t="s">
        <v>100</v>
      </c>
      <c r="B26" s="1" t="s">
        <v>101</v>
      </c>
      <c r="C26" s="2">
        <v>4</v>
      </c>
      <c r="D26" s="13" t="s">
        <v>31</v>
      </c>
      <c r="E26" s="14" t="s">
        <v>13</v>
      </c>
      <c r="F26" s="15" t="s">
        <v>14</v>
      </c>
      <c r="G26" s="16" t="s">
        <v>23</v>
      </c>
      <c r="H26" s="3" t="s">
        <v>53</v>
      </c>
      <c r="I26" s="26" t="str">
        <f t="shared" si="0"/>
        <v>CV</v>
      </c>
      <c r="J26" s="26" t="str">
        <f t="shared" si="1"/>
        <v>DS</v>
      </c>
      <c r="K26" s="17">
        <v>5000</v>
      </c>
      <c r="L26" s="3" t="s">
        <v>0</v>
      </c>
      <c r="M26" s="3" t="s">
        <v>15</v>
      </c>
      <c r="N26" s="3" t="s">
        <v>22</v>
      </c>
      <c r="O26" s="22" t="s">
        <v>274</v>
      </c>
      <c r="P26" s="22" t="s">
        <v>275</v>
      </c>
    </row>
    <row r="27" spans="1:16" s="18" customFormat="1" x14ac:dyDescent="0.25">
      <c r="A27" s="12" t="s">
        <v>102</v>
      </c>
      <c r="B27" s="1" t="s">
        <v>103</v>
      </c>
      <c r="C27" s="2">
        <v>1</v>
      </c>
      <c r="D27" s="13" t="s">
        <v>31</v>
      </c>
      <c r="E27" s="14" t="s">
        <v>13</v>
      </c>
      <c r="F27" s="15" t="s">
        <v>14</v>
      </c>
      <c r="G27" s="16" t="s">
        <v>23</v>
      </c>
      <c r="H27" s="3" t="s">
        <v>104</v>
      </c>
      <c r="I27" s="26" t="str">
        <f t="shared" si="0"/>
        <v>CV</v>
      </c>
      <c r="J27" s="26" t="str">
        <f t="shared" si="1"/>
        <v>DS</v>
      </c>
      <c r="K27" s="17">
        <v>1000</v>
      </c>
      <c r="L27" s="3" t="s">
        <v>0</v>
      </c>
      <c r="M27" s="3" t="s">
        <v>15</v>
      </c>
      <c r="N27" s="3" t="s">
        <v>22</v>
      </c>
      <c r="O27" s="22" t="s">
        <v>312</v>
      </c>
      <c r="P27" s="22" t="s">
        <v>313</v>
      </c>
    </row>
    <row r="28" spans="1:16" s="18" customFormat="1" x14ac:dyDescent="0.25">
      <c r="A28" s="12" t="s">
        <v>58</v>
      </c>
      <c r="B28" s="1" t="s">
        <v>17</v>
      </c>
      <c r="C28" s="2">
        <v>1</v>
      </c>
      <c r="D28" s="13" t="s">
        <v>30</v>
      </c>
      <c r="E28" s="14" t="s">
        <v>27</v>
      </c>
      <c r="F28" s="15" t="s">
        <v>14</v>
      </c>
      <c r="G28" s="16" t="s">
        <v>23</v>
      </c>
      <c r="H28" s="3" t="s">
        <v>24</v>
      </c>
      <c r="I28" s="26" t="str">
        <f t="shared" si="0"/>
        <v>CV</v>
      </c>
      <c r="J28" s="26" t="str">
        <f t="shared" si="1"/>
        <v>DS</v>
      </c>
      <c r="K28" s="17">
        <v>4000</v>
      </c>
      <c r="L28" s="3" t="s">
        <v>0</v>
      </c>
      <c r="M28" s="3" t="s">
        <v>28</v>
      </c>
      <c r="N28" s="3" t="s">
        <v>29</v>
      </c>
      <c r="O28" s="22" t="s">
        <v>288</v>
      </c>
      <c r="P28" s="22" t="s">
        <v>289</v>
      </c>
    </row>
    <row r="29" spans="1:16" s="18" customFormat="1" ht="15.75" x14ac:dyDescent="0.25">
      <c r="A29" s="12" t="s">
        <v>105</v>
      </c>
      <c r="B29" s="1" t="s">
        <v>106</v>
      </c>
      <c r="C29" s="2" t="s">
        <v>26</v>
      </c>
      <c r="D29" s="13" t="s">
        <v>107</v>
      </c>
      <c r="E29" s="14" t="s">
        <v>108</v>
      </c>
      <c r="F29" s="15" t="s">
        <v>21</v>
      </c>
      <c r="G29" s="16" t="s">
        <v>51</v>
      </c>
      <c r="H29" s="3" t="s">
        <v>109</v>
      </c>
      <c r="I29" s="26" t="str">
        <f t="shared" si="0"/>
        <v>CV</v>
      </c>
      <c r="J29" s="26" t="str">
        <f t="shared" si="1"/>
        <v>DS</v>
      </c>
      <c r="K29" s="17">
        <v>3000</v>
      </c>
      <c r="L29" s="3" t="s">
        <v>110</v>
      </c>
      <c r="M29" s="3" t="s">
        <v>111</v>
      </c>
      <c r="N29" s="3" t="s">
        <v>22</v>
      </c>
      <c r="O29" s="20" t="s">
        <v>272</v>
      </c>
      <c r="P29" s="21" t="s">
        <v>273</v>
      </c>
    </row>
    <row r="30" spans="1:16" s="18" customFormat="1" x14ac:dyDescent="0.25">
      <c r="A30" s="12" t="s">
        <v>112</v>
      </c>
      <c r="B30" s="1" t="s">
        <v>17</v>
      </c>
      <c r="C30" s="2">
        <v>1</v>
      </c>
      <c r="D30" s="13" t="s">
        <v>30</v>
      </c>
      <c r="E30" s="14" t="s">
        <v>27</v>
      </c>
      <c r="F30" s="15" t="s">
        <v>21</v>
      </c>
      <c r="G30" s="16" t="s">
        <v>23</v>
      </c>
      <c r="H30" s="3" t="s">
        <v>42</v>
      </c>
      <c r="I30" s="26" t="str">
        <f t="shared" si="0"/>
        <v>CV</v>
      </c>
      <c r="J30" s="26" t="str">
        <f t="shared" si="1"/>
        <v>DS</v>
      </c>
      <c r="K30" s="17">
        <v>6000</v>
      </c>
      <c r="L30" s="3" t="s">
        <v>18</v>
      </c>
      <c r="M30" s="3" t="s">
        <v>20</v>
      </c>
      <c r="N30" s="3" t="s">
        <v>22</v>
      </c>
      <c r="O30" s="20" t="s">
        <v>320</v>
      </c>
      <c r="P30" s="22" t="s">
        <v>321</v>
      </c>
    </row>
    <row r="31" spans="1:16" s="18" customFormat="1" x14ac:dyDescent="0.25">
      <c r="A31" s="12" t="s">
        <v>113</v>
      </c>
      <c r="B31" s="1" t="s">
        <v>114</v>
      </c>
      <c r="C31" s="2">
        <v>1</v>
      </c>
      <c r="D31" s="13" t="s">
        <v>115</v>
      </c>
      <c r="E31" s="14" t="s">
        <v>116</v>
      </c>
      <c r="F31" s="15" t="s">
        <v>39</v>
      </c>
      <c r="G31" s="16" t="s">
        <v>23</v>
      </c>
      <c r="H31" s="3" t="s">
        <v>117</v>
      </c>
      <c r="I31" s="26" t="str">
        <f t="shared" si="0"/>
        <v>CV</v>
      </c>
      <c r="J31" s="26" t="str">
        <f t="shared" si="1"/>
        <v>DS</v>
      </c>
      <c r="K31" s="17">
        <v>7000</v>
      </c>
      <c r="L31" s="3" t="s">
        <v>18</v>
      </c>
      <c r="M31" s="3" t="s">
        <v>20</v>
      </c>
      <c r="N31" s="3" t="s">
        <v>22</v>
      </c>
      <c r="O31" s="25" t="s">
        <v>300</v>
      </c>
      <c r="P31" s="25" t="s">
        <v>301</v>
      </c>
    </row>
    <row r="32" spans="1:16" s="18" customFormat="1" x14ac:dyDescent="0.25">
      <c r="A32" s="12" t="s">
        <v>118</v>
      </c>
      <c r="B32" s="1" t="s">
        <v>119</v>
      </c>
      <c r="C32" s="2">
        <v>1</v>
      </c>
      <c r="D32" s="13" t="s">
        <v>46</v>
      </c>
      <c r="E32" s="14" t="s">
        <v>120</v>
      </c>
      <c r="F32" s="15" t="s">
        <v>39</v>
      </c>
      <c r="G32" s="16">
        <v>132141.76000000001</v>
      </c>
      <c r="H32" s="3" t="s">
        <v>121</v>
      </c>
      <c r="I32" s="26" t="str">
        <f t="shared" si="0"/>
        <v>CV</v>
      </c>
      <c r="J32" s="26" t="str">
        <f t="shared" si="1"/>
        <v>DS</v>
      </c>
      <c r="K32" s="17">
        <v>15000</v>
      </c>
      <c r="L32" s="3" t="s">
        <v>18</v>
      </c>
      <c r="M32" s="3" t="s">
        <v>20</v>
      </c>
      <c r="N32" s="3" t="s">
        <v>22</v>
      </c>
    </row>
    <row r="33" spans="1:16" s="18" customFormat="1" x14ac:dyDescent="0.25">
      <c r="A33" s="12" t="s">
        <v>122</v>
      </c>
      <c r="B33" s="1" t="s">
        <v>123</v>
      </c>
      <c r="C33" s="2">
        <v>1</v>
      </c>
      <c r="D33" s="13" t="s">
        <v>46</v>
      </c>
      <c r="E33" s="14" t="s">
        <v>124</v>
      </c>
      <c r="F33" s="15" t="s">
        <v>39</v>
      </c>
      <c r="G33" s="16" t="s">
        <v>23</v>
      </c>
      <c r="H33" s="3" t="s">
        <v>121</v>
      </c>
      <c r="I33" s="26" t="str">
        <f t="shared" si="0"/>
        <v>CV</v>
      </c>
      <c r="J33" s="26" t="str">
        <f t="shared" si="1"/>
        <v>DS</v>
      </c>
      <c r="K33" s="17">
        <v>15000</v>
      </c>
      <c r="L33" s="3" t="s">
        <v>18</v>
      </c>
      <c r="M33" s="3" t="s">
        <v>20</v>
      </c>
      <c r="N33" s="3" t="s">
        <v>22</v>
      </c>
    </row>
    <row r="34" spans="1:16" s="18" customFormat="1" x14ac:dyDescent="0.25">
      <c r="A34" s="12" t="s">
        <v>125</v>
      </c>
      <c r="B34" s="1" t="s">
        <v>17</v>
      </c>
      <c r="C34" s="2">
        <v>1</v>
      </c>
      <c r="D34" s="13" t="s">
        <v>38</v>
      </c>
      <c r="E34" s="14"/>
      <c r="F34" s="15" t="s">
        <v>21</v>
      </c>
      <c r="G34" s="16">
        <v>174000</v>
      </c>
      <c r="H34" s="3" t="s">
        <v>126</v>
      </c>
      <c r="I34" s="26" t="str">
        <f t="shared" si="0"/>
        <v>CV</v>
      </c>
      <c r="J34" s="26" t="str">
        <f t="shared" si="1"/>
        <v>DS</v>
      </c>
      <c r="K34" s="17">
        <v>9000</v>
      </c>
      <c r="L34" s="3" t="s">
        <v>18</v>
      </c>
      <c r="M34" s="3" t="s">
        <v>20</v>
      </c>
      <c r="N34" s="3" t="s">
        <v>22</v>
      </c>
      <c r="O34" s="20" t="s">
        <v>310</v>
      </c>
      <c r="P34" s="22" t="s">
        <v>311</v>
      </c>
    </row>
    <row r="35" spans="1:16" s="18" customFormat="1" x14ac:dyDescent="0.25">
      <c r="A35" s="12" t="s">
        <v>127</v>
      </c>
      <c r="B35" s="1" t="s">
        <v>128</v>
      </c>
      <c r="C35" s="2">
        <v>1</v>
      </c>
      <c r="D35" s="13" t="s">
        <v>31</v>
      </c>
      <c r="E35" s="14" t="s">
        <v>13</v>
      </c>
      <c r="F35" s="15" t="s">
        <v>21</v>
      </c>
      <c r="G35" s="16" t="s">
        <v>23</v>
      </c>
      <c r="H35" s="3" t="s">
        <v>129</v>
      </c>
      <c r="I35" s="26" t="str">
        <f t="shared" si="0"/>
        <v>CV</v>
      </c>
      <c r="J35" s="26" t="str">
        <f t="shared" si="1"/>
        <v>DS</v>
      </c>
      <c r="K35" s="17">
        <v>6500</v>
      </c>
      <c r="L35" s="3" t="s">
        <v>18</v>
      </c>
      <c r="M35" s="3" t="s">
        <v>20</v>
      </c>
      <c r="N35" s="3" t="s">
        <v>22</v>
      </c>
      <c r="O35" s="22" t="s">
        <v>278</v>
      </c>
      <c r="P35" s="22" t="s">
        <v>279</v>
      </c>
    </row>
    <row r="36" spans="1:16" s="18" customFormat="1" x14ac:dyDescent="0.25">
      <c r="A36" s="12" t="s">
        <v>127</v>
      </c>
      <c r="B36" s="1" t="s">
        <v>17</v>
      </c>
      <c r="C36" s="2">
        <v>1</v>
      </c>
      <c r="D36" s="13" t="s">
        <v>31</v>
      </c>
      <c r="E36" s="14" t="s">
        <v>13</v>
      </c>
      <c r="F36" s="15" t="s">
        <v>14</v>
      </c>
      <c r="G36" s="16" t="s">
        <v>23</v>
      </c>
      <c r="H36" s="3" t="s">
        <v>129</v>
      </c>
      <c r="I36" s="26" t="str">
        <f t="shared" si="0"/>
        <v>CV</v>
      </c>
      <c r="J36" s="26" t="str">
        <f t="shared" si="1"/>
        <v>DS</v>
      </c>
      <c r="K36" s="17">
        <v>1000</v>
      </c>
      <c r="L36" s="3" t="s">
        <v>0</v>
      </c>
      <c r="M36" s="3" t="s">
        <v>15</v>
      </c>
      <c r="N36" s="3" t="s">
        <v>22</v>
      </c>
      <c r="O36" s="22" t="s">
        <v>278</v>
      </c>
      <c r="P36" s="22" t="s">
        <v>279</v>
      </c>
    </row>
    <row r="37" spans="1:16" s="18" customFormat="1" x14ac:dyDescent="0.25">
      <c r="A37" s="12" t="s">
        <v>130</v>
      </c>
      <c r="B37" s="1" t="s">
        <v>17</v>
      </c>
      <c r="C37" s="2">
        <v>1</v>
      </c>
      <c r="D37" s="13" t="s">
        <v>31</v>
      </c>
      <c r="E37" s="14" t="s">
        <v>13</v>
      </c>
      <c r="F37" s="15" t="s">
        <v>21</v>
      </c>
      <c r="G37" s="16">
        <v>2016.8</v>
      </c>
      <c r="H37" s="3" t="s">
        <v>131</v>
      </c>
      <c r="I37" s="26" t="str">
        <f t="shared" si="0"/>
        <v>CV</v>
      </c>
      <c r="J37" s="26" t="str">
        <f t="shared" si="1"/>
        <v>DS</v>
      </c>
      <c r="K37" s="17">
        <v>500</v>
      </c>
      <c r="L37" s="3" t="s">
        <v>18</v>
      </c>
      <c r="M37" s="3" t="s">
        <v>20</v>
      </c>
      <c r="N37" s="3" t="s">
        <v>22</v>
      </c>
      <c r="O37" s="22" t="s">
        <v>288</v>
      </c>
      <c r="P37" s="22" t="s">
        <v>289</v>
      </c>
    </row>
    <row r="38" spans="1:16" s="18" customFormat="1" x14ac:dyDescent="0.25">
      <c r="A38" s="12" t="s">
        <v>132</v>
      </c>
      <c r="B38" s="1" t="s">
        <v>17</v>
      </c>
      <c r="C38" s="2">
        <v>1</v>
      </c>
      <c r="D38" s="13" t="s">
        <v>31</v>
      </c>
      <c r="E38" s="14" t="s">
        <v>13</v>
      </c>
      <c r="F38" s="15" t="s">
        <v>21</v>
      </c>
      <c r="G38" s="16">
        <v>2016.8</v>
      </c>
      <c r="H38" s="3" t="s">
        <v>131</v>
      </c>
      <c r="I38" s="26" t="str">
        <f t="shared" si="0"/>
        <v>CV</v>
      </c>
      <c r="J38" s="26" t="str">
        <f t="shared" si="1"/>
        <v>DS</v>
      </c>
      <c r="K38" s="17">
        <v>500</v>
      </c>
      <c r="L38" s="3" t="s">
        <v>18</v>
      </c>
      <c r="M38" s="3" t="s">
        <v>20</v>
      </c>
      <c r="N38" s="3" t="s">
        <v>22</v>
      </c>
      <c r="O38" s="22" t="s">
        <v>288</v>
      </c>
      <c r="P38" s="22" t="s">
        <v>289</v>
      </c>
    </row>
    <row r="39" spans="1:16" s="18" customFormat="1" x14ac:dyDescent="0.25">
      <c r="A39" s="12" t="s">
        <v>133</v>
      </c>
      <c r="B39" s="1" t="s">
        <v>17</v>
      </c>
      <c r="C39" s="2">
        <v>1</v>
      </c>
      <c r="D39" s="13" t="s">
        <v>134</v>
      </c>
      <c r="E39" s="14"/>
      <c r="F39" s="15" t="s">
        <v>21</v>
      </c>
      <c r="G39" s="16">
        <v>29466.48</v>
      </c>
      <c r="H39" s="3" t="s">
        <v>131</v>
      </c>
      <c r="I39" s="26" t="str">
        <f t="shared" si="0"/>
        <v>CV</v>
      </c>
      <c r="J39" s="26" t="str">
        <f t="shared" si="1"/>
        <v>DS</v>
      </c>
      <c r="K39" s="17">
        <v>500</v>
      </c>
      <c r="L39" s="3" t="s">
        <v>18</v>
      </c>
      <c r="M39" s="3" t="s">
        <v>20</v>
      </c>
      <c r="N39" s="3" t="s">
        <v>22</v>
      </c>
      <c r="O39" s="22" t="s">
        <v>288</v>
      </c>
      <c r="P39" s="22" t="s">
        <v>289</v>
      </c>
    </row>
    <row r="40" spans="1:16" s="18" customFormat="1" x14ac:dyDescent="0.25">
      <c r="A40" s="12" t="s">
        <v>135</v>
      </c>
      <c r="B40" s="1" t="s">
        <v>17</v>
      </c>
      <c r="C40" s="2">
        <v>1</v>
      </c>
      <c r="D40" s="13" t="s">
        <v>134</v>
      </c>
      <c r="E40" s="14"/>
      <c r="F40" s="15" t="s">
        <v>21</v>
      </c>
      <c r="G40" s="16">
        <v>39593.26</v>
      </c>
      <c r="H40" s="3" t="s">
        <v>131</v>
      </c>
      <c r="I40" s="26" t="str">
        <f t="shared" si="0"/>
        <v>CV</v>
      </c>
      <c r="J40" s="26" t="str">
        <f t="shared" si="1"/>
        <v>DS</v>
      </c>
      <c r="K40" s="17">
        <v>500</v>
      </c>
      <c r="L40" s="3" t="s">
        <v>18</v>
      </c>
      <c r="M40" s="3" t="s">
        <v>20</v>
      </c>
      <c r="N40" s="3" t="s">
        <v>22</v>
      </c>
      <c r="O40" s="22" t="s">
        <v>288</v>
      </c>
      <c r="P40" s="22" t="s">
        <v>289</v>
      </c>
    </row>
    <row r="41" spans="1:16" s="18" customFormat="1" x14ac:dyDescent="0.25">
      <c r="A41" s="12" t="s">
        <v>136</v>
      </c>
      <c r="B41" s="1" t="s">
        <v>17</v>
      </c>
      <c r="C41" s="2">
        <v>1</v>
      </c>
      <c r="D41" s="13" t="s">
        <v>31</v>
      </c>
      <c r="E41" s="14" t="s">
        <v>13</v>
      </c>
      <c r="F41" s="15" t="s">
        <v>21</v>
      </c>
      <c r="G41" s="16">
        <v>4012.79</v>
      </c>
      <c r="H41" s="3" t="s">
        <v>131</v>
      </c>
      <c r="I41" s="26" t="str">
        <f t="shared" si="0"/>
        <v>CV</v>
      </c>
      <c r="J41" s="26" t="str">
        <f t="shared" si="1"/>
        <v>DS</v>
      </c>
      <c r="K41" s="17">
        <v>500</v>
      </c>
      <c r="L41" s="3" t="s">
        <v>18</v>
      </c>
      <c r="M41" s="3" t="s">
        <v>20</v>
      </c>
      <c r="N41" s="3" t="s">
        <v>22</v>
      </c>
      <c r="O41" s="22" t="s">
        <v>288</v>
      </c>
      <c r="P41" s="22" t="s">
        <v>289</v>
      </c>
    </row>
    <row r="42" spans="1:16" s="18" customFormat="1" x14ac:dyDescent="0.25">
      <c r="A42" s="12" t="s">
        <v>137</v>
      </c>
      <c r="B42" s="1" t="s">
        <v>17</v>
      </c>
      <c r="C42" s="2">
        <v>1</v>
      </c>
      <c r="D42" s="13" t="s">
        <v>31</v>
      </c>
      <c r="E42" s="14" t="s">
        <v>13</v>
      </c>
      <c r="F42" s="15" t="s">
        <v>21</v>
      </c>
      <c r="G42" s="16">
        <v>2866.5</v>
      </c>
      <c r="H42" s="3" t="s">
        <v>131</v>
      </c>
      <c r="I42" s="26" t="str">
        <f t="shared" si="0"/>
        <v>CV</v>
      </c>
      <c r="J42" s="26" t="str">
        <f t="shared" si="1"/>
        <v>DS</v>
      </c>
      <c r="K42" s="17">
        <v>500</v>
      </c>
      <c r="L42" s="3" t="s">
        <v>18</v>
      </c>
      <c r="M42" s="3" t="s">
        <v>20</v>
      </c>
      <c r="N42" s="3" t="s">
        <v>22</v>
      </c>
      <c r="O42" s="22" t="s">
        <v>288</v>
      </c>
      <c r="P42" s="22" t="s">
        <v>289</v>
      </c>
    </row>
    <row r="43" spans="1:16" s="18" customFormat="1" x14ac:dyDescent="0.25">
      <c r="A43" s="12" t="s">
        <v>138</v>
      </c>
      <c r="B43" s="1" t="s">
        <v>17</v>
      </c>
      <c r="C43" s="2">
        <v>1</v>
      </c>
      <c r="D43" s="13" t="s">
        <v>31</v>
      </c>
      <c r="E43" s="14" t="s">
        <v>13</v>
      </c>
      <c r="F43" s="15" t="s">
        <v>21</v>
      </c>
      <c r="G43" s="16">
        <v>2008.5</v>
      </c>
      <c r="H43" s="3" t="s">
        <v>131</v>
      </c>
      <c r="I43" s="26" t="str">
        <f t="shared" si="0"/>
        <v>CV</v>
      </c>
      <c r="J43" s="26" t="str">
        <f t="shared" si="1"/>
        <v>DS</v>
      </c>
      <c r="K43" s="17">
        <v>500</v>
      </c>
      <c r="L43" s="3" t="s">
        <v>18</v>
      </c>
      <c r="M43" s="3" t="s">
        <v>20</v>
      </c>
      <c r="N43" s="3" t="s">
        <v>22</v>
      </c>
      <c r="O43" s="22" t="s">
        <v>288</v>
      </c>
      <c r="P43" s="22" t="s">
        <v>289</v>
      </c>
    </row>
    <row r="44" spans="1:16" s="18" customFormat="1" x14ac:dyDescent="0.25">
      <c r="A44" s="12" t="s">
        <v>139</v>
      </c>
      <c r="B44" s="1" t="s">
        <v>17</v>
      </c>
      <c r="C44" s="2">
        <v>1</v>
      </c>
      <c r="D44" s="13" t="s">
        <v>31</v>
      </c>
      <c r="E44" s="14" t="s">
        <v>13</v>
      </c>
      <c r="F44" s="15" t="s">
        <v>21</v>
      </c>
      <c r="G44" s="16">
        <v>1956.03</v>
      </c>
      <c r="H44" s="3" t="s">
        <v>131</v>
      </c>
      <c r="I44" s="26" t="str">
        <f t="shared" si="0"/>
        <v>CV</v>
      </c>
      <c r="J44" s="26" t="str">
        <f t="shared" si="1"/>
        <v>DS</v>
      </c>
      <c r="K44" s="17">
        <v>500</v>
      </c>
      <c r="L44" s="3" t="s">
        <v>18</v>
      </c>
      <c r="M44" s="3" t="s">
        <v>20</v>
      </c>
      <c r="N44" s="3" t="s">
        <v>22</v>
      </c>
      <c r="O44" s="22" t="s">
        <v>288</v>
      </c>
      <c r="P44" s="22" t="s">
        <v>289</v>
      </c>
    </row>
    <row r="45" spans="1:16" s="18" customFormat="1" x14ac:dyDescent="0.25">
      <c r="A45" s="12" t="s">
        <v>140</v>
      </c>
      <c r="B45" s="1" t="s">
        <v>141</v>
      </c>
      <c r="C45" s="2">
        <v>1</v>
      </c>
      <c r="D45" s="13" t="s">
        <v>31</v>
      </c>
      <c r="E45" s="14" t="s">
        <v>13</v>
      </c>
      <c r="F45" s="15" t="s">
        <v>21</v>
      </c>
      <c r="G45" s="16" t="s">
        <v>23</v>
      </c>
      <c r="H45" s="3" t="s">
        <v>142</v>
      </c>
      <c r="I45" s="26" t="str">
        <f t="shared" si="0"/>
        <v>CV</v>
      </c>
      <c r="J45" s="26" t="str">
        <f t="shared" si="1"/>
        <v>DS</v>
      </c>
      <c r="K45" s="17">
        <v>4750</v>
      </c>
      <c r="L45" s="3" t="s">
        <v>19</v>
      </c>
      <c r="M45" s="3" t="s">
        <v>143</v>
      </c>
      <c r="N45" s="3" t="s">
        <v>22</v>
      </c>
      <c r="O45" s="22" t="s">
        <v>282</v>
      </c>
      <c r="P45" s="22" t="s">
        <v>283</v>
      </c>
    </row>
    <row r="46" spans="1:16" s="18" customFormat="1" x14ac:dyDescent="0.25">
      <c r="A46" s="12" t="s">
        <v>144</v>
      </c>
      <c r="B46" s="1" t="s">
        <v>145</v>
      </c>
      <c r="C46" s="2">
        <v>1</v>
      </c>
      <c r="D46" s="13" t="s">
        <v>31</v>
      </c>
      <c r="E46" s="14" t="s">
        <v>13</v>
      </c>
      <c r="F46" s="15" t="s">
        <v>21</v>
      </c>
      <c r="G46" s="16" t="s">
        <v>23</v>
      </c>
      <c r="H46" s="3" t="s">
        <v>146</v>
      </c>
      <c r="I46" s="26" t="str">
        <f t="shared" si="0"/>
        <v>CV</v>
      </c>
      <c r="J46" s="26" t="str">
        <f t="shared" si="1"/>
        <v>DS</v>
      </c>
      <c r="K46" s="17">
        <v>4000</v>
      </c>
      <c r="L46" s="3" t="s">
        <v>18</v>
      </c>
      <c r="M46" s="3" t="s">
        <v>20</v>
      </c>
      <c r="N46" s="3" t="s">
        <v>22</v>
      </c>
      <c r="O46" s="22" t="s">
        <v>290</v>
      </c>
      <c r="P46" s="22" t="s">
        <v>291</v>
      </c>
    </row>
    <row r="47" spans="1:16" s="18" customFormat="1" x14ac:dyDescent="0.25">
      <c r="A47" s="12" t="s">
        <v>147</v>
      </c>
      <c r="B47" s="1" t="s">
        <v>17</v>
      </c>
      <c r="C47" s="2">
        <v>1</v>
      </c>
      <c r="D47" s="13" t="s">
        <v>31</v>
      </c>
      <c r="E47" s="14" t="s">
        <v>148</v>
      </c>
      <c r="F47" s="15" t="s">
        <v>21</v>
      </c>
      <c r="G47" s="16" t="s">
        <v>23</v>
      </c>
      <c r="H47" s="3" t="s">
        <v>149</v>
      </c>
      <c r="I47" s="26" t="str">
        <f t="shared" si="0"/>
        <v>CV</v>
      </c>
      <c r="J47" s="26" t="str">
        <f t="shared" si="1"/>
        <v>DS</v>
      </c>
      <c r="K47" s="17">
        <v>5000</v>
      </c>
      <c r="L47" s="3" t="s">
        <v>18</v>
      </c>
      <c r="M47" s="3" t="s">
        <v>20</v>
      </c>
      <c r="N47" s="3" t="s">
        <v>22</v>
      </c>
      <c r="O47" s="20" t="s">
        <v>306</v>
      </c>
      <c r="P47" s="22" t="s">
        <v>307</v>
      </c>
    </row>
    <row r="48" spans="1:16" s="18" customFormat="1" x14ac:dyDescent="0.25">
      <c r="A48" s="12" t="s">
        <v>150</v>
      </c>
      <c r="B48" s="1" t="s">
        <v>17</v>
      </c>
      <c r="C48" s="2">
        <v>1</v>
      </c>
      <c r="D48" s="13" t="s">
        <v>31</v>
      </c>
      <c r="E48" s="14" t="s">
        <v>13</v>
      </c>
      <c r="F48" s="15" t="s">
        <v>21</v>
      </c>
      <c r="G48" s="16">
        <v>13343.23</v>
      </c>
      <c r="H48" s="3" t="s">
        <v>151</v>
      </c>
      <c r="I48" s="26" t="str">
        <f t="shared" si="0"/>
        <v>CV</v>
      </c>
      <c r="J48" s="26" t="str">
        <f t="shared" si="1"/>
        <v>DS</v>
      </c>
      <c r="K48" s="17">
        <v>1250</v>
      </c>
      <c r="L48" s="3" t="s">
        <v>18</v>
      </c>
      <c r="M48" s="3" t="s">
        <v>20</v>
      </c>
      <c r="N48" s="3" t="s">
        <v>22</v>
      </c>
      <c r="O48" s="22" t="s">
        <v>322</v>
      </c>
      <c r="P48" s="22" t="s">
        <v>323</v>
      </c>
    </row>
    <row r="49" spans="1:16" s="18" customFormat="1" x14ac:dyDescent="0.25">
      <c r="A49" s="12" t="s">
        <v>152</v>
      </c>
      <c r="B49" s="1" t="s">
        <v>17</v>
      </c>
      <c r="C49" s="2">
        <v>1</v>
      </c>
      <c r="D49" s="13" t="s">
        <v>31</v>
      </c>
      <c r="E49" s="14" t="s">
        <v>13</v>
      </c>
      <c r="F49" s="15" t="s">
        <v>21</v>
      </c>
      <c r="G49" s="16">
        <v>5081.3599999999997</v>
      </c>
      <c r="H49" s="3" t="s">
        <v>151</v>
      </c>
      <c r="I49" s="26" t="str">
        <f t="shared" si="0"/>
        <v>CV</v>
      </c>
      <c r="J49" s="26" t="str">
        <f t="shared" si="1"/>
        <v>DS</v>
      </c>
      <c r="K49" s="17">
        <v>1000</v>
      </c>
      <c r="L49" s="3" t="s">
        <v>18</v>
      </c>
      <c r="M49" s="3" t="s">
        <v>20</v>
      </c>
      <c r="N49" s="3" t="s">
        <v>22</v>
      </c>
      <c r="O49" s="22" t="s">
        <v>322</v>
      </c>
      <c r="P49" s="22" t="s">
        <v>323</v>
      </c>
    </row>
    <row r="50" spans="1:16" s="18" customFormat="1" x14ac:dyDescent="0.25">
      <c r="A50" s="12" t="s">
        <v>153</v>
      </c>
      <c r="B50" s="1" t="s">
        <v>154</v>
      </c>
      <c r="C50" s="2">
        <v>1</v>
      </c>
      <c r="D50" s="13" t="s">
        <v>31</v>
      </c>
      <c r="E50" s="14" t="s">
        <v>13</v>
      </c>
      <c r="F50" s="15" t="s">
        <v>21</v>
      </c>
      <c r="G50" s="16" t="s">
        <v>23</v>
      </c>
      <c r="H50" s="3" t="s">
        <v>155</v>
      </c>
      <c r="I50" s="26" t="str">
        <f t="shared" si="0"/>
        <v>CV</v>
      </c>
      <c r="J50" s="26" t="str">
        <f t="shared" si="1"/>
        <v>DS</v>
      </c>
      <c r="K50" s="17">
        <v>3500</v>
      </c>
      <c r="L50" s="3" t="s">
        <v>18</v>
      </c>
      <c r="M50" s="3" t="s">
        <v>20</v>
      </c>
      <c r="N50" s="3" t="s">
        <v>22</v>
      </c>
      <c r="O50" s="22" t="s">
        <v>308</v>
      </c>
      <c r="P50" s="25" t="s">
        <v>309</v>
      </c>
    </row>
    <row r="51" spans="1:16" x14ac:dyDescent="0.25">
      <c r="A51" s="12" t="s">
        <v>156</v>
      </c>
      <c r="B51" s="12" t="s">
        <v>157</v>
      </c>
      <c r="C51" s="2">
        <v>1</v>
      </c>
      <c r="D51" s="13" t="s">
        <v>31</v>
      </c>
      <c r="E51" s="14" t="s">
        <v>13</v>
      </c>
      <c r="F51" s="15" t="s">
        <v>21</v>
      </c>
      <c r="G51" s="16" t="s">
        <v>23</v>
      </c>
      <c r="H51" s="3" t="s">
        <v>53</v>
      </c>
      <c r="I51" s="26" t="str">
        <f t="shared" si="0"/>
        <v>CV</v>
      </c>
      <c r="J51" s="26" t="str">
        <f t="shared" si="1"/>
        <v>DS</v>
      </c>
      <c r="K51" s="17">
        <v>2000</v>
      </c>
      <c r="L51" s="3" t="s">
        <v>19</v>
      </c>
      <c r="M51" s="3" t="s">
        <v>143</v>
      </c>
      <c r="N51" s="3" t="s">
        <v>22</v>
      </c>
      <c r="O51" s="22" t="s">
        <v>274</v>
      </c>
      <c r="P51" s="22" t="s">
        <v>275</v>
      </c>
    </row>
    <row r="52" spans="1:16" x14ac:dyDescent="0.25">
      <c r="A52" s="12" t="s">
        <v>158</v>
      </c>
      <c r="B52" s="12" t="s">
        <v>159</v>
      </c>
      <c r="C52" s="2">
        <v>1</v>
      </c>
      <c r="D52" s="13" t="s">
        <v>38</v>
      </c>
      <c r="E52" s="14" t="s">
        <v>160</v>
      </c>
      <c r="F52" s="15" t="s">
        <v>21</v>
      </c>
      <c r="G52" s="16" t="s">
        <v>23</v>
      </c>
      <c r="H52" s="3" t="s">
        <v>151</v>
      </c>
      <c r="I52" s="26" t="str">
        <f t="shared" si="0"/>
        <v>CV</v>
      </c>
      <c r="J52" s="26" t="str">
        <f t="shared" si="1"/>
        <v>DS</v>
      </c>
      <c r="K52" s="17">
        <v>1750</v>
      </c>
      <c r="L52" s="3" t="s">
        <v>19</v>
      </c>
      <c r="M52" s="3" t="s">
        <v>143</v>
      </c>
      <c r="N52" s="3" t="s">
        <v>22</v>
      </c>
      <c r="O52" s="22" t="s">
        <v>322</v>
      </c>
      <c r="P52" s="22" t="s">
        <v>323</v>
      </c>
    </row>
    <row r="53" spans="1:16" x14ac:dyDescent="0.25">
      <c r="A53" s="12" t="s">
        <v>161</v>
      </c>
      <c r="B53" s="12" t="s">
        <v>162</v>
      </c>
      <c r="C53" s="2">
        <v>1</v>
      </c>
      <c r="D53" s="13" t="s">
        <v>31</v>
      </c>
      <c r="E53" s="14" t="s">
        <v>13</v>
      </c>
      <c r="F53" s="15" t="s">
        <v>21</v>
      </c>
      <c r="G53" s="16" t="s">
        <v>23</v>
      </c>
      <c r="H53" s="3" t="s">
        <v>163</v>
      </c>
      <c r="I53" s="26" t="str">
        <f t="shared" si="0"/>
        <v>CV</v>
      </c>
      <c r="J53" s="26" t="str">
        <f t="shared" si="1"/>
        <v>DS</v>
      </c>
      <c r="K53" s="17">
        <v>3000</v>
      </c>
      <c r="L53" s="3" t="s">
        <v>18</v>
      </c>
      <c r="M53" s="3" t="s">
        <v>20</v>
      </c>
      <c r="N53" s="3" t="s">
        <v>22</v>
      </c>
      <c r="O53" s="20" t="s">
        <v>304</v>
      </c>
      <c r="P53" s="22" t="s">
        <v>305</v>
      </c>
    </row>
    <row r="54" spans="1:16" x14ac:dyDescent="0.25">
      <c r="A54" s="12" t="s">
        <v>164</v>
      </c>
      <c r="B54" s="12" t="s">
        <v>165</v>
      </c>
      <c r="C54" s="2">
        <v>1</v>
      </c>
      <c r="D54" s="13" t="s">
        <v>31</v>
      </c>
      <c r="E54" s="14" t="s">
        <v>13</v>
      </c>
      <c r="F54" s="15" t="s">
        <v>21</v>
      </c>
      <c r="G54" s="16" t="s">
        <v>23</v>
      </c>
      <c r="H54" s="3" t="s">
        <v>166</v>
      </c>
      <c r="I54" s="26" t="str">
        <f t="shared" si="0"/>
        <v>CV</v>
      </c>
      <c r="J54" s="26" t="str">
        <f t="shared" si="1"/>
        <v>DS</v>
      </c>
      <c r="K54" s="17">
        <v>2000</v>
      </c>
      <c r="L54" s="3" t="s">
        <v>18</v>
      </c>
      <c r="M54" s="3" t="s">
        <v>20</v>
      </c>
      <c r="N54" s="3" t="s">
        <v>22</v>
      </c>
      <c r="O54" s="22" t="s">
        <v>318</v>
      </c>
      <c r="P54" s="22" t="s">
        <v>319</v>
      </c>
    </row>
    <row r="55" spans="1:16" x14ac:dyDescent="0.25">
      <c r="A55" s="12" t="s">
        <v>167</v>
      </c>
      <c r="B55" s="12" t="s">
        <v>168</v>
      </c>
      <c r="C55" s="2">
        <v>2</v>
      </c>
      <c r="D55" s="13" t="s">
        <v>31</v>
      </c>
      <c r="E55" s="14" t="s">
        <v>13</v>
      </c>
      <c r="F55" s="15" t="s">
        <v>21</v>
      </c>
      <c r="G55" s="16" t="s">
        <v>23</v>
      </c>
      <c r="H55" s="3" t="s">
        <v>169</v>
      </c>
      <c r="I55" s="26" t="str">
        <f t="shared" si="0"/>
        <v>CV</v>
      </c>
      <c r="J55" s="26" t="str">
        <f t="shared" si="1"/>
        <v>DS</v>
      </c>
      <c r="K55" s="17">
        <v>5525</v>
      </c>
      <c r="L55" s="3" t="s">
        <v>18</v>
      </c>
      <c r="M55" s="3" t="s">
        <v>20</v>
      </c>
      <c r="N55" s="3" t="s">
        <v>22</v>
      </c>
      <c r="O55" s="22" t="s">
        <v>284</v>
      </c>
      <c r="P55" s="22" t="s">
        <v>285</v>
      </c>
    </row>
    <row r="56" spans="1:16" x14ac:dyDescent="0.25">
      <c r="A56" s="12" t="s">
        <v>170</v>
      </c>
      <c r="B56" s="12" t="s">
        <v>171</v>
      </c>
      <c r="C56" s="2">
        <v>1</v>
      </c>
      <c r="D56" s="13" t="s">
        <v>31</v>
      </c>
      <c r="E56" s="14" t="s">
        <v>13</v>
      </c>
      <c r="F56" s="15" t="s">
        <v>21</v>
      </c>
      <c r="G56" s="16" t="s">
        <v>23</v>
      </c>
      <c r="H56" s="3" t="s">
        <v>172</v>
      </c>
      <c r="I56" s="26" t="str">
        <f t="shared" si="0"/>
        <v>CV</v>
      </c>
      <c r="J56" s="26" t="str">
        <f t="shared" si="1"/>
        <v>DS</v>
      </c>
      <c r="K56" s="17">
        <v>3500</v>
      </c>
      <c r="L56" s="3" t="s">
        <v>18</v>
      </c>
      <c r="M56" s="3" t="s">
        <v>20</v>
      </c>
      <c r="N56" s="3" t="s">
        <v>22</v>
      </c>
      <c r="O56" s="22" t="s">
        <v>276</v>
      </c>
      <c r="P56" s="22" t="s">
        <v>277</v>
      </c>
    </row>
    <row r="57" spans="1:16" x14ac:dyDescent="0.25">
      <c r="A57" s="12" t="s">
        <v>173</v>
      </c>
      <c r="B57" s="12" t="s">
        <v>174</v>
      </c>
      <c r="C57" s="2">
        <v>1</v>
      </c>
      <c r="D57" s="13" t="s">
        <v>54</v>
      </c>
      <c r="E57" s="14" t="s">
        <v>175</v>
      </c>
      <c r="F57" s="15" t="s">
        <v>21</v>
      </c>
      <c r="G57" s="16" t="s">
        <v>23</v>
      </c>
      <c r="H57" s="3" t="s">
        <v>126</v>
      </c>
      <c r="I57" s="26" t="str">
        <f t="shared" si="0"/>
        <v>CV</v>
      </c>
      <c r="J57" s="26" t="str">
        <f t="shared" si="1"/>
        <v>DS</v>
      </c>
      <c r="K57" s="17">
        <v>9000</v>
      </c>
      <c r="L57" s="3" t="s">
        <v>18</v>
      </c>
      <c r="M57" s="3" t="s">
        <v>20</v>
      </c>
      <c r="N57" s="3" t="s">
        <v>22</v>
      </c>
      <c r="O57" s="20" t="s">
        <v>310</v>
      </c>
      <c r="P57" s="22" t="s">
        <v>311</v>
      </c>
    </row>
    <row r="58" spans="1:16" x14ac:dyDescent="0.25">
      <c r="A58" s="12" t="s">
        <v>176</v>
      </c>
      <c r="B58" s="12" t="s">
        <v>177</v>
      </c>
      <c r="C58" s="2">
        <v>1</v>
      </c>
      <c r="D58" s="13" t="s">
        <v>31</v>
      </c>
      <c r="E58" s="14" t="s">
        <v>13</v>
      </c>
      <c r="F58" s="15" t="s">
        <v>21</v>
      </c>
      <c r="G58" s="16" t="s">
        <v>23</v>
      </c>
      <c r="H58" s="3" t="s">
        <v>178</v>
      </c>
      <c r="I58" s="26" t="str">
        <f t="shared" si="0"/>
        <v>CV</v>
      </c>
      <c r="J58" s="26" t="str">
        <f t="shared" si="1"/>
        <v>DS</v>
      </c>
      <c r="K58" s="17">
        <v>4000</v>
      </c>
      <c r="L58" s="3" t="s">
        <v>18</v>
      </c>
      <c r="M58" s="3" t="s">
        <v>20</v>
      </c>
      <c r="N58" s="3" t="s">
        <v>22</v>
      </c>
      <c r="O58" s="22" t="s">
        <v>294</v>
      </c>
      <c r="P58" s="22" t="s">
        <v>295</v>
      </c>
    </row>
    <row r="59" spans="1:16" x14ac:dyDescent="0.25">
      <c r="A59" s="12" t="s">
        <v>179</v>
      </c>
      <c r="B59" s="12" t="s">
        <v>180</v>
      </c>
      <c r="C59" s="2">
        <v>1</v>
      </c>
      <c r="D59" s="13" t="s">
        <v>46</v>
      </c>
      <c r="E59" s="14" t="s">
        <v>181</v>
      </c>
      <c r="F59" s="15" t="s">
        <v>39</v>
      </c>
      <c r="G59" s="16" t="s">
        <v>23</v>
      </c>
      <c r="H59" s="3" t="s">
        <v>182</v>
      </c>
      <c r="I59" s="26" t="str">
        <f t="shared" si="0"/>
        <v>CV</v>
      </c>
      <c r="J59" s="26" t="str">
        <f t="shared" si="1"/>
        <v>DS</v>
      </c>
      <c r="K59" s="17">
        <v>4000</v>
      </c>
      <c r="L59" s="3" t="s">
        <v>19</v>
      </c>
      <c r="M59" s="3" t="s">
        <v>143</v>
      </c>
      <c r="N59" s="3" t="s">
        <v>22</v>
      </c>
      <c r="O59" s="22" t="s">
        <v>314</v>
      </c>
      <c r="P59" s="22" t="s">
        <v>315</v>
      </c>
    </row>
    <row r="60" spans="1:16" x14ac:dyDescent="0.25">
      <c r="A60" s="12" t="s">
        <v>183</v>
      </c>
      <c r="B60" s="12" t="s">
        <v>184</v>
      </c>
      <c r="C60" s="2">
        <v>1</v>
      </c>
      <c r="D60" s="13" t="s">
        <v>31</v>
      </c>
      <c r="E60" s="14" t="s">
        <v>13</v>
      </c>
      <c r="F60" s="15" t="s">
        <v>21</v>
      </c>
      <c r="G60" s="16" t="s">
        <v>23</v>
      </c>
      <c r="H60" s="3" t="s">
        <v>185</v>
      </c>
      <c r="I60" s="26" t="str">
        <f t="shared" si="0"/>
        <v>CV</v>
      </c>
      <c r="J60" s="26" t="str">
        <f t="shared" si="1"/>
        <v>DS</v>
      </c>
      <c r="K60" s="17">
        <v>1750</v>
      </c>
      <c r="L60" s="3" t="s">
        <v>19</v>
      </c>
      <c r="M60" s="3" t="s">
        <v>143</v>
      </c>
      <c r="N60" s="3" t="s">
        <v>22</v>
      </c>
    </row>
    <row r="61" spans="1:16" x14ac:dyDescent="0.25">
      <c r="A61" s="12" t="s">
        <v>186</v>
      </c>
      <c r="B61" s="12" t="s">
        <v>187</v>
      </c>
      <c r="C61" s="2">
        <v>1</v>
      </c>
      <c r="D61" s="13" t="s">
        <v>31</v>
      </c>
      <c r="E61" s="14" t="s">
        <v>13</v>
      </c>
      <c r="F61" s="15" t="s">
        <v>21</v>
      </c>
      <c r="G61" s="16" t="s">
        <v>23</v>
      </c>
      <c r="H61" s="3" t="s">
        <v>149</v>
      </c>
      <c r="I61" s="26" t="str">
        <f t="shared" si="0"/>
        <v>CV</v>
      </c>
      <c r="J61" s="26" t="str">
        <f t="shared" si="1"/>
        <v>DS</v>
      </c>
      <c r="K61" s="17">
        <v>2000</v>
      </c>
      <c r="L61" s="3" t="s">
        <v>18</v>
      </c>
      <c r="M61" s="3" t="s">
        <v>20</v>
      </c>
      <c r="N61" s="3" t="s">
        <v>22</v>
      </c>
      <c r="O61" s="20" t="s">
        <v>306</v>
      </c>
      <c r="P61" s="22" t="s">
        <v>307</v>
      </c>
    </row>
    <row r="62" spans="1:16" x14ac:dyDescent="0.25">
      <c r="A62" s="12" t="s">
        <v>188</v>
      </c>
      <c r="B62" s="12" t="s">
        <v>17</v>
      </c>
      <c r="C62" s="2">
        <v>1</v>
      </c>
      <c r="D62" s="13" t="s">
        <v>30</v>
      </c>
      <c r="E62" s="14" t="s">
        <v>27</v>
      </c>
      <c r="F62" s="15" t="s">
        <v>21</v>
      </c>
      <c r="G62" s="16" t="s">
        <v>23</v>
      </c>
      <c r="H62" s="3" t="s">
        <v>189</v>
      </c>
      <c r="I62" s="26" t="str">
        <f t="shared" si="0"/>
        <v>CV</v>
      </c>
      <c r="J62" s="26" t="str">
        <f t="shared" si="1"/>
        <v>DS</v>
      </c>
      <c r="K62" s="17">
        <v>8000</v>
      </c>
      <c r="L62" s="3" t="s">
        <v>0</v>
      </c>
      <c r="M62" s="3" t="s">
        <v>28</v>
      </c>
      <c r="N62" s="3" t="s">
        <v>22</v>
      </c>
      <c r="O62" s="22" t="s">
        <v>296</v>
      </c>
      <c r="P62" s="22" t="s">
        <v>297</v>
      </c>
    </row>
    <row r="63" spans="1:16" x14ac:dyDescent="0.25">
      <c r="A63" s="12" t="s">
        <v>190</v>
      </c>
      <c r="B63" s="12" t="s">
        <v>17</v>
      </c>
      <c r="C63" s="2">
        <v>1</v>
      </c>
      <c r="D63" s="13" t="s">
        <v>30</v>
      </c>
      <c r="E63" s="14" t="s">
        <v>27</v>
      </c>
      <c r="F63" s="15" t="s">
        <v>21</v>
      </c>
      <c r="G63" s="16" t="s">
        <v>23</v>
      </c>
      <c r="H63" s="3" t="s">
        <v>104</v>
      </c>
      <c r="I63" s="26" t="str">
        <f t="shared" si="0"/>
        <v>CV</v>
      </c>
      <c r="J63" s="26" t="str">
        <f t="shared" si="1"/>
        <v>DS</v>
      </c>
      <c r="K63" s="17">
        <v>8000</v>
      </c>
      <c r="L63" s="3" t="s">
        <v>0</v>
      </c>
      <c r="M63" s="3" t="s">
        <v>28</v>
      </c>
      <c r="N63" s="3" t="s">
        <v>22</v>
      </c>
      <c r="O63" s="22" t="s">
        <v>312</v>
      </c>
      <c r="P63" s="22" t="s">
        <v>313</v>
      </c>
    </row>
    <row r="64" spans="1:16" x14ac:dyDescent="0.25">
      <c r="A64" s="12" t="s">
        <v>191</v>
      </c>
      <c r="B64" s="12" t="s">
        <v>192</v>
      </c>
      <c r="C64" s="2">
        <v>7</v>
      </c>
      <c r="D64" s="13" t="s">
        <v>31</v>
      </c>
      <c r="E64" s="14" t="s">
        <v>13</v>
      </c>
      <c r="F64" s="15" t="s">
        <v>21</v>
      </c>
      <c r="G64" s="16" t="s">
        <v>23</v>
      </c>
      <c r="H64" s="3" t="s">
        <v>64</v>
      </c>
      <c r="I64" s="26" t="str">
        <f t="shared" si="0"/>
        <v>CV</v>
      </c>
      <c r="J64" s="26" t="str">
        <f t="shared" si="1"/>
        <v>DS</v>
      </c>
      <c r="K64" s="17">
        <v>7000</v>
      </c>
      <c r="L64" s="3" t="s">
        <v>0</v>
      </c>
      <c r="M64" s="3" t="s">
        <v>15</v>
      </c>
      <c r="N64" s="3" t="s">
        <v>16</v>
      </c>
      <c r="O64" s="23" t="s">
        <v>286</v>
      </c>
      <c r="P64" s="24" t="s">
        <v>287</v>
      </c>
    </row>
    <row r="65" spans="1:16" x14ac:dyDescent="0.25">
      <c r="A65" s="12" t="s">
        <v>193</v>
      </c>
      <c r="B65" s="12" t="s">
        <v>194</v>
      </c>
      <c r="C65" s="2">
        <v>1</v>
      </c>
      <c r="D65" s="13" t="s">
        <v>31</v>
      </c>
      <c r="E65" s="14" t="s">
        <v>13</v>
      </c>
      <c r="F65" s="15" t="s">
        <v>21</v>
      </c>
      <c r="G65" s="16" t="s">
        <v>23</v>
      </c>
      <c r="H65" s="3" t="s">
        <v>155</v>
      </c>
      <c r="I65" s="26" t="str">
        <f t="shared" si="0"/>
        <v>CV</v>
      </c>
      <c r="J65" s="26" t="str">
        <f t="shared" si="1"/>
        <v>DS</v>
      </c>
      <c r="K65" s="17">
        <v>1000</v>
      </c>
      <c r="L65" s="3" t="s">
        <v>0</v>
      </c>
      <c r="M65" s="3" t="s">
        <v>41</v>
      </c>
      <c r="N65" s="3" t="s">
        <v>16</v>
      </c>
      <c r="O65" s="22" t="s">
        <v>308</v>
      </c>
      <c r="P65" s="25" t="s">
        <v>309</v>
      </c>
    </row>
    <row r="66" spans="1:16" x14ac:dyDescent="0.25">
      <c r="A66" s="12" t="s">
        <v>195</v>
      </c>
      <c r="B66" s="12" t="s">
        <v>17</v>
      </c>
      <c r="C66" s="2">
        <v>1</v>
      </c>
      <c r="D66" s="13" t="s">
        <v>50</v>
      </c>
      <c r="E66" s="14" t="s">
        <v>196</v>
      </c>
      <c r="F66" s="15" t="s">
        <v>21</v>
      </c>
      <c r="G66" s="16" t="s">
        <v>23</v>
      </c>
      <c r="H66" s="3" t="s">
        <v>197</v>
      </c>
      <c r="I66" s="26" t="str">
        <f t="shared" si="0"/>
        <v>CV</v>
      </c>
      <c r="J66" s="26" t="str">
        <f t="shared" si="1"/>
        <v>DS</v>
      </c>
      <c r="K66" s="17">
        <v>4000</v>
      </c>
      <c r="L66" s="3" t="s">
        <v>0</v>
      </c>
      <c r="M66" s="3" t="s">
        <v>28</v>
      </c>
      <c r="N66" s="3" t="s">
        <v>16</v>
      </c>
    </row>
    <row r="67" spans="1:16" x14ac:dyDescent="0.25">
      <c r="A67" s="12" t="s">
        <v>198</v>
      </c>
      <c r="B67" s="12" t="s">
        <v>17</v>
      </c>
      <c r="C67" s="2">
        <v>1</v>
      </c>
      <c r="D67" s="13" t="s">
        <v>38</v>
      </c>
      <c r="E67" s="14" t="s">
        <v>199</v>
      </c>
      <c r="F67" s="15" t="s">
        <v>21</v>
      </c>
      <c r="G67" s="16">
        <v>2466696.48</v>
      </c>
      <c r="H67" s="3" t="s">
        <v>126</v>
      </c>
      <c r="I67" s="26" t="str">
        <f t="shared" ref="I67:I100" si="2">HYPERLINK(O67,"CV")</f>
        <v>CV</v>
      </c>
      <c r="J67" s="26" t="str">
        <f t="shared" ref="J67:J100" si="3">HYPERLINK(P67,"DS")</f>
        <v>DS</v>
      </c>
      <c r="K67" s="17">
        <v>5000</v>
      </c>
      <c r="L67" s="3" t="s">
        <v>0</v>
      </c>
      <c r="M67" s="3" t="s">
        <v>200</v>
      </c>
      <c r="N67" s="3" t="s">
        <v>16</v>
      </c>
      <c r="O67" s="20" t="s">
        <v>310</v>
      </c>
      <c r="P67" s="22" t="s">
        <v>311</v>
      </c>
    </row>
    <row r="68" spans="1:16" x14ac:dyDescent="0.25">
      <c r="A68" s="12" t="s">
        <v>201</v>
      </c>
      <c r="B68" s="12" t="s">
        <v>202</v>
      </c>
      <c r="C68" s="2">
        <v>1</v>
      </c>
      <c r="D68" s="13" t="s">
        <v>31</v>
      </c>
      <c r="E68" s="14" t="s">
        <v>13</v>
      </c>
      <c r="F68" s="15" t="s">
        <v>21</v>
      </c>
      <c r="G68" s="16" t="s">
        <v>23</v>
      </c>
      <c r="H68" s="3" t="s">
        <v>203</v>
      </c>
      <c r="I68" s="26" t="str">
        <f t="shared" si="2"/>
        <v>CV</v>
      </c>
      <c r="J68" s="26" t="str">
        <f t="shared" si="3"/>
        <v>DS</v>
      </c>
      <c r="K68" s="17">
        <v>1500</v>
      </c>
      <c r="L68" s="3" t="s">
        <v>0</v>
      </c>
      <c r="M68" s="3" t="s">
        <v>15</v>
      </c>
      <c r="N68" s="3" t="s">
        <v>16</v>
      </c>
    </row>
    <row r="69" spans="1:16" x14ac:dyDescent="0.25">
      <c r="A69" s="12" t="s">
        <v>201</v>
      </c>
      <c r="B69" s="12" t="s">
        <v>17</v>
      </c>
      <c r="C69" s="2">
        <v>1</v>
      </c>
      <c r="D69" s="13" t="s">
        <v>30</v>
      </c>
      <c r="E69" s="14" t="s">
        <v>27</v>
      </c>
      <c r="F69" s="15" t="s">
        <v>21</v>
      </c>
      <c r="G69" s="16" t="s">
        <v>23</v>
      </c>
      <c r="H69" s="3" t="s">
        <v>203</v>
      </c>
      <c r="I69" s="26" t="str">
        <f t="shared" si="2"/>
        <v>CV</v>
      </c>
      <c r="J69" s="26" t="str">
        <f t="shared" si="3"/>
        <v>DS</v>
      </c>
      <c r="K69" s="17">
        <v>8000</v>
      </c>
      <c r="L69" s="3" t="s">
        <v>0</v>
      </c>
      <c r="M69" s="3" t="s">
        <v>28</v>
      </c>
      <c r="N69" s="3" t="s">
        <v>16</v>
      </c>
    </row>
    <row r="70" spans="1:16" x14ac:dyDescent="0.25">
      <c r="A70" s="12" t="s">
        <v>204</v>
      </c>
      <c r="B70" s="12" t="s">
        <v>17</v>
      </c>
      <c r="C70" s="2">
        <v>1</v>
      </c>
      <c r="D70" s="13" t="s">
        <v>30</v>
      </c>
      <c r="E70" s="14" t="s">
        <v>27</v>
      </c>
      <c r="F70" s="15" t="s">
        <v>21</v>
      </c>
      <c r="G70" s="16" t="s">
        <v>23</v>
      </c>
      <c r="H70" s="3" t="s">
        <v>169</v>
      </c>
      <c r="I70" s="26" t="str">
        <f t="shared" si="2"/>
        <v>CV</v>
      </c>
      <c r="J70" s="26" t="str">
        <f t="shared" si="3"/>
        <v>DS</v>
      </c>
      <c r="K70" s="17">
        <v>8000</v>
      </c>
      <c r="L70" s="3" t="s">
        <v>0</v>
      </c>
      <c r="M70" s="3" t="s">
        <v>28</v>
      </c>
      <c r="N70" s="3" t="s">
        <v>16</v>
      </c>
      <c r="O70" s="22" t="s">
        <v>284</v>
      </c>
      <c r="P70" s="22" t="s">
        <v>285</v>
      </c>
    </row>
    <row r="71" spans="1:16" x14ac:dyDescent="0.25">
      <c r="A71" s="12" t="s">
        <v>205</v>
      </c>
      <c r="B71" s="12" t="s">
        <v>206</v>
      </c>
      <c r="C71" s="2">
        <v>1</v>
      </c>
      <c r="D71" s="13" t="s">
        <v>31</v>
      </c>
      <c r="E71" s="14" t="s">
        <v>13</v>
      </c>
      <c r="F71" s="15" t="s">
        <v>21</v>
      </c>
      <c r="G71" s="16" t="s">
        <v>23</v>
      </c>
      <c r="H71" s="3" t="s">
        <v>104</v>
      </c>
      <c r="I71" s="26" t="str">
        <f t="shared" si="2"/>
        <v>CV</v>
      </c>
      <c r="J71" s="26" t="str">
        <f t="shared" si="3"/>
        <v>DS</v>
      </c>
      <c r="K71" s="17">
        <v>1000</v>
      </c>
      <c r="L71" s="3" t="s">
        <v>0</v>
      </c>
      <c r="M71" s="3" t="s">
        <v>15</v>
      </c>
      <c r="N71" s="3" t="s">
        <v>16</v>
      </c>
      <c r="O71" s="22" t="s">
        <v>312</v>
      </c>
      <c r="P71" s="22" t="s">
        <v>313</v>
      </c>
    </row>
    <row r="72" spans="1:16" x14ac:dyDescent="0.25">
      <c r="A72" s="12" t="s">
        <v>207</v>
      </c>
      <c r="B72" s="12" t="s">
        <v>208</v>
      </c>
      <c r="C72" s="2">
        <v>1</v>
      </c>
      <c r="D72" s="13" t="s">
        <v>31</v>
      </c>
      <c r="E72" s="14" t="s">
        <v>13</v>
      </c>
      <c r="F72" s="15" t="s">
        <v>21</v>
      </c>
      <c r="G72" s="16" t="s">
        <v>23</v>
      </c>
      <c r="H72" s="3" t="s">
        <v>104</v>
      </c>
      <c r="I72" s="26" t="str">
        <f t="shared" si="2"/>
        <v>CV</v>
      </c>
      <c r="J72" s="26" t="str">
        <f t="shared" si="3"/>
        <v>DS</v>
      </c>
      <c r="K72" s="17">
        <v>1000</v>
      </c>
      <c r="L72" s="3" t="s">
        <v>0</v>
      </c>
      <c r="M72" s="3" t="s">
        <v>15</v>
      </c>
      <c r="N72" s="3" t="s">
        <v>16</v>
      </c>
      <c r="O72" s="22" t="s">
        <v>312</v>
      </c>
      <c r="P72" s="22" t="s">
        <v>313</v>
      </c>
    </row>
    <row r="73" spans="1:16" x14ac:dyDescent="0.25">
      <c r="A73" s="12" t="s">
        <v>209</v>
      </c>
      <c r="B73" s="12" t="s">
        <v>210</v>
      </c>
      <c r="C73" s="2">
        <v>1</v>
      </c>
      <c r="D73" s="13" t="s">
        <v>38</v>
      </c>
      <c r="E73" s="14" t="s">
        <v>211</v>
      </c>
      <c r="F73" s="15" t="s">
        <v>21</v>
      </c>
      <c r="G73" s="16" t="s">
        <v>23</v>
      </c>
      <c r="H73" s="3" t="s">
        <v>126</v>
      </c>
      <c r="I73" s="26" t="str">
        <f t="shared" si="2"/>
        <v>CV</v>
      </c>
      <c r="J73" s="26" t="str">
        <f t="shared" si="3"/>
        <v>DS</v>
      </c>
      <c r="K73" s="17">
        <v>1500</v>
      </c>
      <c r="L73" s="3" t="s">
        <v>0</v>
      </c>
      <c r="M73" s="3" t="s">
        <v>212</v>
      </c>
      <c r="N73" s="3" t="s">
        <v>16</v>
      </c>
      <c r="O73" s="20" t="s">
        <v>310</v>
      </c>
      <c r="P73" s="22" t="s">
        <v>311</v>
      </c>
    </row>
    <row r="74" spans="1:16" x14ac:dyDescent="0.25">
      <c r="A74" s="12" t="s">
        <v>213</v>
      </c>
      <c r="B74" s="12" t="s">
        <v>17</v>
      </c>
      <c r="C74" s="2">
        <v>1</v>
      </c>
      <c r="D74" s="13" t="s">
        <v>31</v>
      </c>
      <c r="E74" s="14" t="s">
        <v>13</v>
      </c>
      <c r="F74" s="15" t="s">
        <v>21</v>
      </c>
      <c r="G74" s="16" t="s">
        <v>23</v>
      </c>
      <c r="H74" s="3" t="s">
        <v>214</v>
      </c>
      <c r="I74" s="26" t="str">
        <f t="shared" si="2"/>
        <v>CV</v>
      </c>
      <c r="J74" s="26" t="str">
        <f t="shared" si="3"/>
        <v>DS</v>
      </c>
      <c r="K74" s="17">
        <v>2000</v>
      </c>
      <c r="L74" s="3" t="s">
        <v>0</v>
      </c>
      <c r="M74" s="3" t="s">
        <v>212</v>
      </c>
      <c r="N74" s="3" t="s">
        <v>16</v>
      </c>
      <c r="O74" s="22" t="s">
        <v>302</v>
      </c>
      <c r="P74" s="22" t="s">
        <v>303</v>
      </c>
    </row>
    <row r="75" spans="1:16" x14ac:dyDescent="0.25">
      <c r="A75" s="12" t="s">
        <v>215</v>
      </c>
      <c r="B75" s="12" t="s">
        <v>17</v>
      </c>
      <c r="C75" s="2">
        <v>1</v>
      </c>
      <c r="D75" s="13" t="s">
        <v>50</v>
      </c>
      <c r="E75" s="14" t="s">
        <v>216</v>
      </c>
      <c r="F75" s="15" t="s">
        <v>21</v>
      </c>
      <c r="G75" s="16" t="s">
        <v>23</v>
      </c>
      <c r="H75" s="3" t="s">
        <v>217</v>
      </c>
      <c r="I75" s="26" t="str">
        <f t="shared" si="2"/>
        <v>CV</v>
      </c>
      <c r="J75" s="26" t="str">
        <f t="shared" si="3"/>
        <v>DS</v>
      </c>
      <c r="K75" s="17">
        <v>6000</v>
      </c>
      <c r="L75" s="3" t="s">
        <v>0</v>
      </c>
      <c r="M75" s="3" t="s">
        <v>28</v>
      </c>
      <c r="N75" s="3" t="s">
        <v>16</v>
      </c>
      <c r="O75" s="22" t="s">
        <v>298</v>
      </c>
      <c r="P75" s="22" t="s">
        <v>299</v>
      </c>
    </row>
    <row r="76" spans="1:16" x14ac:dyDescent="0.25">
      <c r="A76" s="12" t="s">
        <v>218</v>
      </c>
      <c r="B76" s="12" t="s">
        <v>219</v>
      </c>
      <c r="C76" s="2">
        <v>1</v>
      </c>
      <c r="D76" s="13" t="s">
        <v>31</v>
      </c>
      <c r="E76" s="14" t="s">
        <v>13</v>
      </c>
      <c r="F76" s="15" t="s">
        <v>21</v>
      </c>
      <c r="G76" s="16" t="s">
        <v>23</v>
      </c>
      <c r="H76" s="3" t="s">
        <v>203</v>
      </c>
      <c r="I76" s="26" t="str">
        <f t="shared" si="2"/>
        <v>CV</v>
      </c>
      <c r="J76" s="26" t="str">
        <f t="shared" si="3"/>
        <v>DS</v>
      </c>
      <c r="K76" s="17">
        <v>1000</v>
      </c>
      <c r="L76" s="3" t="s">
        <v>0</v>
      </c>
      <c r="M76" s="3" t="s">
        <v>15</v>
      </c>
      <c r="N76" s="3" t="s">
        <v>16</v>
      </c>
    </row>
    <row r="77" spans="1:16" x14ac:dyDescent="0.25">
      <c r="A77" s="12" t="s">
        <v>220</v>
      </c>
      <c r="B77" s="12" t="s">
        <v>17</v>
      </c>
      <c r="C77" s="2">
        <v>1</v>
      </c>
      <c r="D77" s="13" t="s">
        <v>134</v>
      </c>
      <c r="E77" s="14" t="s">
        <v>221</v>
      </c>
      <c r="F77" s="15" t="s">
        <v>21</v>
      </c>
      <c r="G77" s="16">
        <v>1482667</v>
      </c>
      <c r="H77" s="3" t="s">
        <v>149</v>
      </c>
      <c r="I77" s="26" t="str">
        <f t="shared" si="2"/>
        <v>CV</v>
      </c>
      <c r="J77" s="26" t="str">
        <f t="shared" si="3"/>
        <v>DS</v>
      </c>
      <c r="K77" s="17">
        <v>15000</v>
      </c>
      <c r="L77" s="3" t="s">
        <v>222</v>
      </c>
      <c r="M77" s="3" t="s">
        <v>35</v>
      </c>
      <c r="N77" s="3" t="s">
        <v>16</v>
      </c>
      <c r="O77" s="20" t="s">
        <v>306</v>
      </c>
      <c r="P77" s="22" t="s">
        <v>307</v>
      </c>
    </row>
    <row r="78" spans="1:16" x14ac:dyDescent="0.25">
      <c r="A78" s="12" t="s">
        <v>223</v>
      </c>
      <c r="B78" s="12" t="s">
        <v>17</v>
      </c>
      <c r="C78" s="2">
        <v>1</v>
      </c>
      <c r="D78" s="13" t="s">
        <v>30</v>
      </c>
      <c r="E78" s="14" t="s">
        <v>27</v>
      </c>
      <c r="F78" s="15" t="s">
        <v>21</v>
      </c>
      <c r="G78" s="16">
        <v>1660000</v>
      </c>
      <c r="H78" s="3" t="s">
        <v>155</v>
      </c>
      <c r="I78" s="26" t="str">
        <f t="shared" si="2"/>
        <v>CV</v>
      </c>
      <c r="J78" s="26" t="str">
        <f t="shared" si="3"/>
        <v>DS</v>
      </c>
      <c r="K78" s="17">
        <v>8000</v>
      </c>
      <c r="L78" s="3" t="s">
        <v>0</v>
      </c>
      <c r="M78" s="3" t="s">
        <v>28</v>
      </c>
      <c r="N78" s="3" t="s">
        <v>16</v>
      </c>
      <c r="O78" s="22" t="s">
        <v>308</v>
      </c>
      <c r="P78" s="25" t="s">
        <v>309</v>
      </c>
    </row>
    <row r="79" spans="1:16" x14ac:dyDescent="0.25">
      <c r="A79" s="12" t="s">
        <v>224</v>
      </c>
      <c r="B79" s="12" t="s">
        <v>17</v>
      </c>
      <c r="C79" s="2">
        <v>1</v>
      </c>
      <c r="D79" s="13" t="s">
        <v>30</v>
      </c>
      <c r="E79" s="14" t="s">
        <v>27</v>
      </c>
      <c r="F79" s="15" t="s">
        <v>21</v>
      </c>
      <c r="G79" s="16" t="s">
        <v>23</v>
      </c>
      <c r="H79" s="3" t="s">
        <v>155</v>
      </c>
      <c r="I79" s="26" t="str">
        <f t="shared" si="2"/>
        <v>CV</v>
      </c>
      <c r="J79" s="26" t="str">
        <f t="shared" si="3"/>
        <v>DS</v>
      </c>
      <c r="K79" s="17">
        <v>8000</v>
      </c>
      <c r="L79" s="3" t="s">
        <v>0</v>
      </c>
      <c r="M79" s="3" t="s">
        <v>28</v>
      </c>
      <c r="N79" s="3" t="s">
        <v>16</v>
      </c>
      <c r="O79" s="22" t="s">
        <v>308</v>
      </c>
      <c r="P79" s="25" t="s">
        <v>309</v>
      </c>
    </row>
    <row r="80" spans="1:16" x14ac:dyDescent="0.25">
      <c r="A80" s="12" t="s">
        <v>225</v>
      </c>
      <c r="B80" s="12" t="s">
        <v>17</v>
      </c>
      <c r="C80" s="2">
        <v>1</v>
      </c>
      <c r="D80" s="13" t="s">
        <v>38</v>
      </c>
      <c r="E80" s="14" t="s">
        <v>226</v>
      </c>
      <c r="F80" s="15" t="s">
        <v>21</v>
      </c>
      <c r="G80" s="16">
        <v>90000</v>
      </c>
      <c r="H80" s="3" t="s">
        <v>189</v>
      </c>
      <c r="I80" s="26" t="str">
        <f t="shared" si="2"/>
        <v>CV</v>
      </c>
      <c r="J80" s="26" t="str">
        <f t="shared" si="3"/>
        <v>DS</v>
      </c>
      <c r="K80" s="17">
        <v>1000</v>
      </c>
      <c r="L80" s="3" t="s">
        <v>0</v>
      </c>
      <c r="M80" s="3" t="s">
        <v>45</v>
      </c>
      <c r="N80" s="3" t="s">
        <v>16</v>
      </c>
      <c r="O80" s="22" t="s">
        <v>296</v>
      </c>
      <c r="P80" s="22" t="s">
        <v>297</v>
      </c>
    </row>
    <row r="81" spans="1:16" x14ac:dyDescent="0.25">
      <c r="A81" s="12" t="s">
        <v>227</v>
      </c>
      <c r="B81" s="12" t="s">
        <v>17</v>
      </c>
      <c r="C81" s="2">
        <v>1</v>
      </c>
      <c r="D81" s="13" t="s">
        <v>30</v>
      </c>
      <c r="E81" s="14" t="s">
        <v>27</v>
      </c>
      <c r="F81" s="15" t="s">
        <v>21</v>
      </c>
      <c r="G81" s="16" t="s">
        <v>23</v>
      </c>
      <c r="H81" s="3" t="s">
        <v>178</v>
      </c>
      <c r="I81" s="26" t="str">
        <f t="shared" si="2"/>
        <v>CV</v>
      </c>
      <c r="J81" s="26" t="str">
        <f t="shared" si="3"/>
        <v>DS</v>
      </c>
      <c r="K81" s="17">
        <v>8000</v>
      </c>
      <c r="L81" s="3" t="s">
        <v>0</v>
      </c>
      <c r="M81" s="3" t="s">
        <v>28</v>
      </c>
      <c r="N81" s="3" t="s">
        <v>16</v>
      </c>
      <c r="O81" s="22" t="s">
        <v>294</v>
      </c>
      <c r="P81" s="22" t="s">
        <v>295</v>
      </c>
    </row>
    <row r="82" spans="1:16" x14ac:dyDescent="0.25">
      <c r="A82" s="12" t="s">
        <v>228</v>
      </c>
      <c r="B82" s="12" t="s">
        <v>17</v>
      </c>
      <c r="C82" s="2">
        <v>1</v>
      </c>
      <c r="D82" s="13" t="s">
        <v>30</v>
      </c>
      <c r="E82" s="14" t="s">
        <v>27</v>
      </c>
      <c r="F82" s="15" t="s">
        <v>21</v>
      </c>
      <c r="G82" s="16" t="s">
        <v>23</v>
      </c>
      <c r="H82" s="3" t="s">
        <v>229</v>
      </c>
      <c r="I82" s="26" t="str">
        <f t="shared" si="2"/>
        <v>CV</v>
      </c>
      <c r="J82" s="26" t="str">
        <f t="shared" si="3"/>
        <v>DS</v>
      </c>
      <c r="K82" s="17">
        <v>8000</v>
      </c>
      <c r="L82" s="3" t="s">
        <v>0</v>
      </c>
      <c r="M82" s="3" t="s">
        <v>28</v>
      </c>
      <c r="N82" s="3" t="s">
        <v>16</v>
      </c>
      <c r="O82" s="22" t="s">
        <v>274</v>
      </c>
      <c r="P82" s="22" t="s">
        <v>275</v>
      </c>
    </row>
    <row r="83" spans="1:16" x14ac:dyDescent="0.25">
      <c r="A83" s="12" t="s">
        <v>230</v>
      </c>
      <c r="B83" s="12" t="s">
        <v>231</v>
      </c>
      <c r="C83" s="2">
        <v>1</v>
      </c>
      <c r="D83" s="13" t="s">
        <v>31</v>
      </c>
      <c r="E83" s="14" t="s">
        <v>13</v>
      </c>
      <c r="F83" s="15" t="s">
        <v>21</v>
      </c>
      <c r="G83" s="16" t="s">
        <v>23</v>
      </c>
      <c r="H83" s="3" t="s">
        <v>214</v>
      </c>
      <c r="I83" s="26" t="str">
        <f t="shared" si="2"/>
        <v>CV</v>
      </c>
      <c r="J83" s="26" t="str">
        <f t="shared" si="3"/>
        <v>DS</v>
      </c>
      <c r="K83" s="17">
        <v>1500</v>
      </c>
      <c r="L83" s="3" t="s">
        <v>0</v>
      </c>
      <c r="M83" s="3" t="s">
        <v>15</v>
      </c>
      <c r="N83" s="3" t="s">
        <v>16</v>
      </c>
      <c r="O83" s="22" t="s">
        <v>302</v>
      </c>
      <c r="P83" s="22" t="s">
        <v>303</v>
      </c>
    </row>
    <row r="84" spans="1:16" x14ac:dyDescent="0.25">
      <c r="A84" s="12" t="s">
        <v>232</v>
      </c>
      <c r="B84" s="12" t="s">
        <v>17</v>
      </c>
      <c r="C84" s="2">
        <v>1</v>
      </c>
      <c r="D84" s="13" t="s">
        <v>31</v>
      </c>
      <c r="E84" s="14" t="s">
        <v>13</v>
      </c>
      <c r="F84" s="15" t="s">
        <v>21</v>
      </c>
      <c r="G84" s="16">
        <v>10339.77</v>
      </c>
      <c r="H84" s="3" t="s">
        <v>233</v>
      </c>
      <c r="I84" s="26" t="str">
        <f t="shared" si="2"/>
        <v>CV</v>
      </c>
      <c r="J84" s="26" t="str">
        <f t="shared" si="3"/>
        <v>DS</v>
      </c>
      <c r="K84" s="17">
        <v>1000</v>
      </c>
      <c r="L84" s="3" t="s">
        <v>0</v>
      </c>
      <c r="M84" s="3" t="s">
        <v>35</v>
      </c>
      <c r="N84" s="3" t="s">
        <v>16</v>
      </c>
      <c r="O84" s="22" t="s">
        <v>316</v>
      </c>
      <c r="P84" s="22" t="s">
        <v>317</v>
      </c>
    </row>
    <row r="85" spans="1:16" x14ac:dyDescent="0.25">
      <c r="A85" s="12" t="s">
        <v>234</v>
      </c>
      <c r="B85" s="12" t="s">
        <v>235</v>
      </c>
      <c r="C85" s="2">
        <v>1</v>
      </c>
      <c r="D85" s="13" t="s">
        <v>31</v>
      </c>
      <c r="E85" s="14" t="s">
        <v>13</v>
      </c>
      <c r="F85" s="15" t="s">
        <v>21</v>
      </c>
      <c r="G85" s="16" t="s">
        <v>23</v>
      </c>
      <c r="H85" s="3" t="s">
        <v>166</v>
      </c>
      <c r="I85" s="26" t="str">
        <f t="shared" si="2"/>
        <v>CV</v>
      </c>
      <c r="J85" s="26" t="str">
        <f t="shared" si="3"/>
        <v>DS</v>
      </c>
      <c r="K85" s="17">
        <v>4500</v>
      </c>
      <c r="L85" s="3" t="s">
        <v>19</v>
      </c>
      <c r="M85" s="3" t="s">
        <v>143</v>
      </c>
      <c r="N85" s="3" t="s">
        <v>22</v>
      </c>
      <c r="O85" s="22" t="s">
        <v>318</v>
      </c>
      <c r="P85" s="22" t="s">
        <v>319</v>
      </c>
    </row>
    <row r="86" spans="1:16" x14ac:dyDescent="0.25">
      <c r="A86" s="12" t="s">
        <v>236</v>
      </c>
      <c r="B86" s="12" t="s">
        <v>237</v>
      </c>
      <c r="C86" s="2">
        <v>1</v>
      </c>
      <c r="D86" s="13" t="s">
        <v>46</v>
      </c>
      <c r="E86" s="14" t="s">
        <v>238</v>
      </c>
      <c r="F86" s="15" t="s">
        <v>39</v>
      </c>
      <c r="G86" s="16" t="s">
        <v>23</v>
      </c>
      <c r="H86" s="3" t="s">
        <v>117</v>
      </c>
      <c r="I86" s="26" t="str">
        <f t="shared" si="2"/>
        <v>CV</v>
      </c>
      <c r="J86" s="26" t="str">
        <f t="shared" si="3"/>
        <v>DS</v>
      </c>
      <c r="K86" s="17">
        <v>12000</v>
      </c>
      <c r="L86" s="3" t="s">
        <v>18</v>
      </c>
      <c r="M86" s="3" t="s">
        <v>20</v>
      </c>
      <c r="N86" s="3" t="s">
        <v>22</v>
      </c>
      <c r="O86" s="25" t="s">
        <v>300</v>
      </c>
      <c r="P86" s="25" t="s">
        <v>301</v>
      </c>
    </row>
    <row r="87" spans="1:16" x14ac:dyDescent="0.25">
      <c r="A87" s="12" t="s">
        <v>239</v>
      </c>
      <c r="B87" s="12" t="s">
        <v>240</v>
      </c>
      <c r="C87" s="2">
        <v>1</v>
      </c>
      <c r="D87" s="13" t="s">
        <v>31</v>
      </c>
      <c r="E87" s="14" t="s">
        <v>148</v>
      </c>
      <c r="F87" s="15" t="s">
        <v>21</v>
      </c>
      <c r="G87" s="16" t="s">
        <v>23</v>
      </c>
      <c r="H87" s="3" t="s">
        <v>241</v>
      </c>
      <c r="I87" s="26" t="str">
        <f t="shared" si="2"/>
        <v>CV</v>
      </c>
      <c r="J87" s="26" t="str">
        <f t="shared" si="3"/>
        <v>DS</v>
      </c>
      <c r="K87" s="17">
        <v>2500</v>
      </c>
      <c r="L87" s="3" t="s">
        <v>19</v>
      </c>
      <c r="M87" s="3" t="s">
        <v>143</v>
      </c>
      <c r="N87" s="3" t="s">
        <v>22</v>
      </c>
    </row>
    <row r="88" spans="1:16" x14ac:dyDescent="0.25">
      <c r="A88" s="12" t="s">
        <v>242</v>
      </c>
      <c r="B88" s="12" t="s">
        <v>243</v>
      </c>
      <c r="C88" s="2">
        <v>1</v>
      </c>
      <c r="D88" s="13" t="s">
        <v>31</v>
      </c>
      <c r="E88" s="14" t="s">
        <v>13</v>
      </c>
      <c r="F88" s="15" t="s">
        <v>21</v>
      </c>
      <c r="G88" s="16" t="s">
        <v>23</v>
      </c>
      <c r="H88" s="3" t="s">
        <v>214</v>
      </c>
      <c r="I88" s="26" t="str">
        <f t="shared" si="2"/>
        <v>CV</v>
      </c>
      <c r="J88" s="26" t="str">
        <f t="shared" si="3"/>
        <v>DS</v>
      </c>
      <c r="K88" s="17">
        <v>1750</v>
      </c>
      <c r="L88" s="3" t="s">
        <v>19</v>
      </c>
      <c r="M88" s="3" t="s">
        <v>143</v>
      </c>
      <c r="N88" s="3" t="s">
        <v>22</v>
      </c>
      <c r="O88" s="22" t="s">
        <v>302</v>
      </c>
      <c r="P88" s="22" t="s">
        <v>303</v>
      </c>
    </row>
    <row r="89" spans="1:16" x14ac:dyDescent="0.25">
      <c r="A89" s="12" t="s">
        <v>244</v>
      </c>
      <c r="B89" s="12" t="s">
        <v>245</v>
      </c>
      <c r="C89" s="2">
        <v>1</v>
      </c>
      <c r="D89" s="13" t="s">
        <v>31</v>
      </c>
      <c r="E89" s="14" t="s">
        <v>13</v>
      </c>
      <c r="F89" s="15" t="s">
        <v>21</v>
      </c>
      <c r="G89" s="16" t="s">
        <v>23</v>
      </c>
      <c r="H89" s="3" t="s">
        <v>189</v>
      </c>
      <c r="I89" s="26" t="str">
        <f t="shared" si="2"/>
        <v>CV</v>
      </c>
      <c r="J89" s="26" t="str">
        <f t="shared" si="3"/>
        <v>DS</v>
      </c>
      <c r="K89" s="17">
        <v>2000</v>
      </c>
      <c r="L89" s="3" t="s">
        <v>19</v>
      </c>
      <c r="M89" s="3" t="s">
        <v>143</v>
      </c>
      <c r="N89" s="3" t="s">
        <v>22</v>
      </c>
      <c r="O89" s="22" t="s">
        <v>296</v>
      </c>
      <c r="P89" s="22" t="s">
        <v>297</v>
      </c>
    </row>
    <row r="90" spans="1:16" x14ac:dyDescent="0.25">
      <c r="A90" s="12" t="s">
        <v>246</v>
      </c>
      <c r="B90" s="12" t="s">
        <v>247</v>
      </c>
      <c r="C90" s="2">
        <v>1</v>
      </c>
      <c r="D90" s="13" t="s">
        <v>38</v>
      </c>
      <c r="E90" s="14" t="s">
        <v>25</v>
      </c>
      <c r="F90" s="15" t="s">
        <v>21</v>
      </c>
      <c r="G90" s="16">
        <v>6739.13</v>
      </c>
      <c r="H90" s="3" t="s">
        <v>57</v>
      </c>
      <c r="I90" s="26" t="str">
        <f t="shared" si="2"/>
        <v>CV</v>
      </c>
      <c r="J90" s="26" t="str">
        <f t="shared" si="3"/>
        <v>DS</v>
      </c>
      <c r="K90" s="17">
        <v>1000</v>
      </c>
      <c r="L90" s="3" t="s">
        <v>19</v>
      </c>
      <c r="M90" s="3" t="s">
        <v>143</v>
      </c>
      <c r="N90" s="3" t="s">
        <v>22</v>
      </c>
      <c r="O90" s="22" t="s">
        <v>290</v>
      </c>
      <c r="P90" s="22" t="s">
        <v>291</v>
      </c>
    </row>
    <row r="91" spans="1:16" x14ac:dyDescent="0.25">
      <c r="A91" s="12" t="s">
        <v>248</v>
      </c>
      <c r="B91" s="12" t="s">
        <v>17</v>
      </c>
      <c r="C91" s="2">
        <v>1</v>
      </c>
      <c r="D91" s="13" t="s">
        <v>134</v>
      </c>
      <c r="E91" s="14" t="s">
        <v>211</v>
      </c>
      <c r="F91" s="15" t="s">
        <v>21</v>
      </c>
      <c r="G91" s="16" t="s">
        <v>23</v>
      </c>
      <c r="H91" s="3" t="s">
        <v>126</v>
      </c>
      <c r="I91" s="26" t="str">
        <f t="shared" si="2"/>
        <v>CV</v>
      </c>
      <c r="J91" s="26" t="str">
        <f t="shared" si="3"/>
        <v>DS</v>
      </c>
      <c r="K91" s="17">
        <v>2000</v>
      </c>
      <c r="L91" s="3" t="s">
        <v>18</v>
      </c>
      <c r="M91" s="3" t="s">
        <v>20</v>
      </c>
      <c r="N91" s="3" t="s">
        <v>22</v>
      </c>
      <c r="O91" s="20" t="s">
        <v>310</v>
      </c>
      <c r="P91" s="22" t="s">
        <v>311</v>
      </c>
    </row>
    <row r="92" spans="1:16" x14ac:dyDescent="0.25">
      <c r="A92" s="12" t="s">
        <v>249</v>
      </c>
      <c r="B92" s="12" t="s">
        <v>250</v>
      </c>
      <c r="C92" s="2">
        <v>1</v>
      </c>
      <c r="D92" s="13" t="s">
        <v>38</v>
      </c>
      <c r="E92" s="14" t="s">
        <v>25</v>
      </c>
      <c r="F92" s="15" t="s">
        <v>21</v>
      </c>
      <c r="G92" s="16">
        <v>125764.16</v>
      </c>
      <c r="H92" s="3" t="s">
        <v>163</v>
      </c>
      <c r="I92" s="26" t="str">
        <f t="shared" si="2"/>
        <v>CV</v>
      </c>
      <c r="J92" s="26" t="str">
        <f t="shared" si="3"/>
        <v>DS</v>
      </c>
      <c r="K92" s="17">
        <v>4500</v>
      </c>
      <c r="L92" s="3" t="s">
        <v>18</v>
      </c>
      <c r="M92" s="3" t="s">
        <v>20</v>
      </c>
      <c r="N92" s="3" t="s">
        <v>22</v>
      </c>
      <c r="O92" s="20" t="s">
        <v>304</v>
      </c>
      <c r="P92" s="22" t="s">
        <v>305</v>
      </c>
    </row>
    <row r="93" spans="1:16" x14ac:dyDescent="0.25">
      <c r="A93" s="12" t="s">
        <v>251</v>
      </c>
      <c r="B93" s="12" t="s">
        <v>252</v>
      </c>
      <c r="C93" s="2">
        <v>1</v>
      </c>
      <c r="D93" s="13" t="s">
        <v>31</v>
      </c>
      <c r="E93" s="14" t="s">
        <v>13</v>
      </c>
      <c r="F93" s="15" t="s">
        <v>21</v>
      </c>
      <c r="G93" s="16" t="s">
        <v>23</v>
      </c>
      <c r="H93" s="3" t="s">
        <v>253</v>
      </c>
      <c r="I93" s="26" t="str">
        <f t="shared" si="2"/>
        <v>CV</v>
      </c>
      <c r="J93" s="26" t="str">
        <f t="shared" si="3"/>
        <v>DS</v>
      </c>
      <c r="K93" s="17">
        <v>2500</v>
      </c>
      <c r="L93" s="3" t="s">
        <v>19</v>
      </c>
      <c r="M93" s="3" t="s">
        <v>143</v>
      </c>
      <c r="N93" s="3" t="s">
        <v>22</v>
      </c>
      <c r="O93" s="23" t="s">
        <v>286</v>
      </c>
      <c r="P93" s="24" t="s">
        <v>287</v>
      </c>
    </row>
    <row r="94" spans="1:16" x14ac:dyDescent="0.25">
      <c r="A94" s="12" t="s">
        <v>254</v>
      </c>
      <c r="B94" s="12" t="s">
        <v>255</v>
      </c>
      <c r="C94" s="2">
        <v>1</v>
      </c>
      <c r="D94" s="13" t="s">
        <v>31</v>
      </c>
      <c r="E94" s="14" t="s">
        <v>13</v>
      </c>
      <c r="F94" s="15" t="s">
        <v>21</v>
      </c>
      <c r="G94" s="16" t="s">
        <v>23</v>
      </c>
      <c r="H94" s="3" t="s">
        <v>256</v>
      </c>
      <c r="I94" s="26" t="str">
        <f t="shared" si="2"/>
        <v>CV</v>
      </c>
      <c r="J94" s="26" t="str">
        <f t="shared" si="3"/>
        <v>DS</v>
      </c>
      <c r="K94" s="17">
        <v>2500</v>
      </c>
      <c r="L94" s="3" t="s">
        <v>19</v>
      </c>
      <c r="M94" s="3" t="s">
        <v>143</v>
      </c>
      <c r="N94" s="3" t="s">
        <v>22</v>
      </c>
      <c r="O94" s="22" t="s">
        <v>292</v>
      </c>
      <c r="P94" s="22" t="s">
        <v>293</v>
      </c>
    </row>
    <row r="95" spans="1:16" x14ac:dyDescent="0.25">
      <c r="A95" s="12" t="s">
        <v>257</v>
      </c>
      <c r="B95" s="12" t="s">
        <v>258</v>
      </c>
      <c r="C95" s="2">
        <v>10</v>
      </c>
      <c r="D95" s="13" t="s">
        <v>31</v>
      </c>
      <c r="E95" s="14" t="s">
        <v>13</v>
      </c>
      <c r="F95" s="15" t="s">
        <v>21</v>
      </c>
      <c r="G95" s="16" t="s">
        <v>23</v>
      </c>
      <c r="H95" s="3" t="s">
        <v>229</v>
      </c>
      <c r="I95" s="26" t="str">
        <f t="shared" si="2"/>
        <v>CV</v>
      </c>
      <c r="J95" s="26" t="str">
        <f t="shared" si="3"/>
        <v>DS</v>
      </c>
      <c r="K95" s="17">
        <v>22050</v>
      </c>
      <c r="L95" s="3" t="s">
        <v>19</v>
      </c>
      <c r="M95" s="3" t="s">
        <v>143</v>
      </c>
      <c r="N95" s="3" t="s">
        <v>22</v>
      </c>
      <c r="O95" s="22" t="s">
        <v>274</v>
      </c>
      <c r="P95" s="22" t="s">
        <v>275</v>
      </c>
    </row>
    <row r="96" spans="1:16" x14ac:dyDescent="0.25">
      <c r="A96" s="12" t="s">
        <v>259</v>
      </c>
      <c r="B96" s="12" t="s">
        <v>17</v>
      </c>
      <c r="C96" s="2">
        <v>1</v>
      </c>
      <c r="D96" s="13" t="s">
        <v>38</v>
      </c>
      <c r="E96" s="14" t="s">
        <v>260</v>
      </c>
      <c r="F96" s="15" t="s">
        <v>21</v>
      </c>
      <c r="G96" s="16">
        <v>1290</v>
      </c>
      <c r="H96" s="3" t="s">
        <v>261</v>
      </c>
      <c r="I96" s="26" t="str">
        <f t="shared" si="2"/>
        <v>CV</v>
      </c>
      <c r="J96" s="26" t="str">
        <f t="shared" si="3"/>
        <v>DS</v>
      </c>
      <c r="K96" s="17">
        <v>565</v>
      </c>
      <c r="L96" s="3" t="s">
        <v>19</v>
      </c>
      <c r="M96" s="3" t="s">
        <v>143</v>
      </c>
      <c r="N96" s="3" t="s">
        <v>22</v>
      </c>
      <c r="O96" s="22" t="s">
        <v>298</v>
      </c>
      <c r="P96" s="22" t="s">
        <v>299</v>
      </c>
    </row>
    <row r="97" spans="1:16" x14ac:dyDescent="0.25">
      <c r="A97" s="12" t="s">
        <v>262</v>
      </c>
      <c r="B97" s="12" t="s">
        <v>263</v>
      </c>
      <c r="C97" s="2">
        <v>9</v>
      </c>
      <c r="D97" s="13" t="s">
        <v>31</v>
      </c>
      <c r="E97" s="14" t="s">
        <v>13</v>
      </c>
      <c r="F97" s="15" t="s">
        <v>21</v>
      </c>
      <c r="G97" s="16" t="s">
        <v>23</v>
      </c>
      <c r="H97" s="3" t="s">
        <v>104</v>
      </c>
      <c r="I97" s="26" t="str">
        <f t="shared" si="2"/>
        <v>CV</v>
      </c>
      <c r="J97" s="26" t="str">
        <f t="shared" si="3"/>
        <v>DS</v>
      </c>
      <c r="K97" s="17">
        <v>23000</v>
      </c>
      <c r="L97" s="3" t="s">
        <v>19</v>
      </c>
      <c r="M97" s="3" t="s">
        <v>143</v>
      </c>
      <c r="N97" s="3" t="s">
        <v>22</v>
      </c>
      <c r="O97" s="22" t="s">
        <v>312</v>
      </c>
      <c r="P97" s="22" t="s">
        <v>313</v>
      </c>
    </row>
    <row r="98" spans="1:16" x14ac:dyDescent="0.25">
      <c r="A98" s="12" t="s">
        <v>264</v>
      </c>
      <c r="B98" s="12" t="s">
        <v>17</v>
      </c>
      <c r="C98" s="2">
        <v>1</v>
      </c>
      <c r="D98" s="13" t="s">
        <v>38</v>
      </c>
      <c r="E98" s="14" t="s">
        <v>265</v>
      </c>
      <c r="F98" s="15" t="s">
        <v>21</v>
      </c>
      <c r="G98" s="16">
        <v>3693.82</v>
      </c>
      <c r="H98" s="3" t="s">
        <v>266</v>
      </c>
      <c r="I98" s="26" t="str">
        <f t="shared" si="2"/>
        <v>CV</v>
      </c>
      <c r="J98" s="26" t="str">
        <f t="shared" si="3"/>
        <v>DS</v>
      </c>
      <c r="K98" s="17">
        <v>685</v>
      </c>
      <c r="L98" s="3" t="s">
        <v>19</v>
      </c>
      <c r="M98" s="3" t="s">
        <v>143</v>
      </c>
      <c r="N98" s="3" t="s">
        <v>22</v>
      </c>
    </row>
    <row r="99" spans="1:16" x14ac:dyDescent="0.25">
      <c r="A99" s="12" t="s">
        <v>267</v>
      </c>
      <c r="B99" s="12" t="s">
        <v>17</v>
      </c>
      <c r="C99" s="2">
        <v>1</v>
      </c>
      <c r="D99" s="13" t="s">
        <v>46</v>
      </c>
      <c r="E99" s="14" t="s">
        <v>268</v>
      </c>
      <c r="F99" s="15" t="s">
        <v>39</v>
      </c>
      <c r="G99" s="16" t="s">
        <v>23</v>
      </c>
      <c r="H99" s="3" t="s">
        <v>47</v>
      </c>
      <c r="I99" s="26" t="str">
        <f t="shared" si="2"/>
        <v>CV</v>
      </c>
      <c r="J99" s="26" t="str">
        <f t="shared" si="3"/>
        <v>DS</v>
      </c>
      <c r="K99" s="17">
        <v>1500</v>
      </c>
      <c r="L99" s="3" t="s">
        <v>19</v>
      </c>
      <c r="M99" s="3" t="s">
        <v>143</v>
      </c>
      <c r="N99" s="3" t="s">
        <v>22</v>
      </c>
      <c r="O99" s="22" t="s">
        <v>280</v>
      </c>
      <c r="P99" s="22" t="s">
        <v>281</v>
      </c>
    </row>
    <row r="100" spans="1:16" x14ac:dyDescent="0.25">
      <c r="A100" s="12" t="s">
        <v>269</v>
      </c>
      <c r="B100" s="12" t="s">
        <v>17</v>
      </c>
      <c r="C100" s="2">
        <v>1</v>
      </c>
      <c r="D100" s="13" t="s">
        <v>30</v>
      </c>
      <c r="E100" s="14" t="s">
        <v>27</v>
      </c>
      <c r="F100" s="15" t="s">
        <v>14</v>
      </c>
      <c r="G100" s="16">
        <v>3542488.45</v>
      </c>
      <c r="H100" s="3" t="s">
        <v>56</v>
      </c>
      <c r="I100" s="26" t="str">
        <f t="shared" si="2"/>
        <v>CV</v>
      </c>
      <c r="J100" s="26" t="str">
        <f t="shared" si="3"/>
        <v>DS</v>
      </c>
      <c r="K100" s="17">
        <v>6000</v>
      </c>
      <c r="L100" s="3" t="s">
        <v>18</v>
      </c>
      <c r="M100" s="3" t="s">
        <v>28</v>
      </c>
      <c r="N100" s="3" t="s">
        <v>16</v>
      </c>
      <c r="O100" s="22" t="s">
        <v>282</v>
      </c>
      <c r="P100" s="22" t="s">
        <v>283</v>
      </c>
    </row>
  </sheetData>
  <sheetProtection algorithmName="SHA-512" hashValue="l6Er+gGp40zrI8JKGbXmAP77+fwR7Iu6mkQ3Cob9WEvqN+iVKVtxx9u6b7NfdA7vVjRbQtBj4GuEDyIGXX3qMw==" saltValue="w72hy1JYPFBy1MjbWu3flQ==" spinCount="100000" sheet="1" objects="1" scenarios="1" insertColumns="0" insertRows="0" deleteColumns="0" deleteRows="0"/>
  <autoFilter ref="A1:N100"/>
  <hyperlinks>
    <hyperlink ref="O29" r:id="rId1"/>
    <hyperlink ref="O3" r:id="rId2"/>
    <hyperlink ref="O6" r:id="rId3"/>
    <hyperlink ref="O7" r:id="rId4"/>
    <hyperlink ref="O8" r:id="rId5"/>
    <hyperlink ref="O64" r:id="rId6"/>
    <hyperlink ref="O14" r:id="rId7"/>
    <hyperlink ref="O15" r:id="rId8"/>
    <hyperlink ref="O20" r:id="rId9"/>
    <hyperlink ref="O34" r:id="rId10"/>
    <hyperlink ref="O57" r:id="rId11"/>
    <hyperlink ref="O67" r:id="rId12"/>
    <hyperlink ref="O73" r:id="rId13"/>
    <hyperlink ref="O91" r:id="rId14"/>
    <hyperlink ref="O53" r:id="rId15"/>
    <hyperlink ref="O92" r:id="rId16"/>
    <hyperlink ref="O30" r:id="rId17"/>
    <hyperlink ref="O93" r:id="rId18"/>
  </hyperlinks>
  <pageMargins left="0.7" right="0.7" top="0.75" bottom="0.75" header="0.3" footer="0.3"/>
  <pageSetup paperSize="9" orientation="portrait" r:id="rId1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'[1]ORIGINE DATI'!#REF!</xm:f>
          </x14:formula1>
          <xm:sqref>D51:F51 L51:N51 H51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2023-02-27T23:00:00+00:00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024744ED-A5DD-4DB5-BEFC-0E419DEC776D}"/>
</file>

<file path=customXml/itemProps2.xml><?xml version="1.0" encoding="utf-8"?>
<ds:datastoreItem xmlns:ds="http://schemas.openxmlformats.org/officeDocument/2006/customXml" ds:itemID="{767D70FB-673B-4DB5-98CF-F21F850EEB71}"/>
</file>

<file path=customXml/itemProps3.xml><?xml version="1.0" encoding="utf-8"?>
<ds:datastoreItem xmlns:ds="http://schemas.openxmlformats.org/officeDocument/2006/customXml" ds:itemID="{8239847B-36D9-4F7F-9E50-CF5A21DA1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dcterms:created xsi:type="dcterms:W3CDTF">2019-12-11T15:39:53Z</dcterms:created>
  <dcterms:modified xsi:type="dcterms:W3CDTF">2023-02-28T15:41:00Z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