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765"/>
  </bookViews>
  <sheets>
    <sheet name="Foglio1" sheetId="1" r:id="rId1"/>
  </sheets>
  <definedNames>
    <definedName name="_xlnm._FilterDatabase" localSheetId="0" hidden="1">Foglio1!$A$1:$N$36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J2" i="1"/>
  <c r="I2" i="1"/>
</calcChain>
</file>

<file path=xl/sharedStrings.xml><?xml version="1.0" encoding="utf-8"?>
<sst xmlns="http://schemas.openxmlformats.org/spreadsheetml/2006/main" count="450" uniqueCount="145">
  <si>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</si>
  <si>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</si>
  <si>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</si>
  <si>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</si>
  <si>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</si>
  <si>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</si>
  <si>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</si>
  <si>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</si>
  <si>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</si>
  <si>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</si>
  <si>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</si>
  <si>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</si>
  <si>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</si>
  <si>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</si>
  <si>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</si>
  <si>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</si>
  <si>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</si>
  <si>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</si>
  <si>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</si>
  <si>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</si>
  <si>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</si>
  <si>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</si>
  <si>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</si>
  <si>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</si>
  <si>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</si>
  <si>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PROF. AVV. CESARE SAN MAURO</t>
  </si>
  <si>
    <t>STUDIO LEGALE STAJANO, GARELLA &amp; ASSOCIATI - AVV. FABIO GARELLA</t>
  </si>
  <si>
    <t>STUDIO LEGALE FIDANZIA GIGLIOLA</t>
  </si>
  <si>
    <t>STUDIO LEGALE AVV. SEGATO ANDREA</t>
  </si>
  <si>
    <t>Affidamento diretto per prosecuzione precedente attività</t>
  </si>
  <si>
    <t xml:space="preserve">3 partecipanti alla gara </t>
  </si>
  <si>
    <t>AVV. LUCIANO MARTUCCI</t>
  </si>
  <si>
    <t>​1</t>
  </si>
  <si>
    <t>AVV. GIORGIO FRACCASTORO</t>
  </si>
  <si>
    <t>TRIBUNALE DI ROMA</t>
  </si>
  <si>
    <t>GSE/P20230012602-27/04/2023</t>
  </si>
  <si>
    <t xml:space="preserve">​Giudizio ordinario civile - 1° grado </t>
  </si>
  <si>
    <t>TRIBUNALE DI TORRE ANNUNZIATA</t>
  </si>
  <si>
    <t>GSE/P20230012603-27/04/2023</t>
  </si>
  <si>
    <t>9949/2022</t>
  </si>
  <si>
    <t>AVV. GIOVANNI PESCE</t>
  </si>
  <si>
    <t>GSE/P20230012604-27/04/2023</t>
  </si>
  <si>
    <t>Giudice di Pace di Roma</t>
  </si>
  <si>
    <t>STUDIO LEGALE MOLAIOLI - AVV. CARLO MOLAIOLI</t>
  </si>
  <si>
    <t>GSE/P20230012606-27/04/2023</t>
  </si>
  <si>
    <t>GSE/P20230012607-27/04/2023</t>
  </si>
  <si>
    <t>AVV. STEFANO BERTOLLINI</t>
  </si>
  <si>
    <t>GSE/P20230012608-27/04/2023</t>
  </si>
  <si>
    <t>GSE/P20230012609-27/04/2023</t>
  </si>
  <si>
    <t>GSE/P20230012610-27/04/2023</t>
  </si>
  <si>
    <t>GSE/P20230012612-27/04/2023</t>
  </si>
  <si>
    <t>3840/2022</t>
  </si>
  <si>
    <t>GSE/P20230012614-27/04/2023</t>
  </si>
  <si>
    <t>10573/2022</t>
  </si>
  <si>
    <t>GSE/P20230012615-27/04/2023</t>
  </si>
  <si>
    <t>13464/2022</t>
  </si>
  <si>
    <t>GSE/P20230012616-27/04/2023</t>
  </si>
  <si>
    <t>11153/2022</t>
  </si>
  <si>
    <t>GSE/P20230012618-27/04/2023</t>
  </si>
  <si>
    <t>5821/2022</t>
  </si>
  <si>
    <t>PROF. AVV. STEFANO D'ERCOLE</t>
  </si>
  <si>
    <t>GSE/P20230012621-27/04/2023</t>
  </si>
  <si>
    <t>8770/2022</t>
  </si>
  <si>
    <t>GSE/P20230012622-27/04/2023</t>
  </si>
  <si>
    <t>2769/2022</t>
  </si>
  <si>
    <t>STUDIO LEGALE TRIBUTARIO FIORENTINI - AVV. STEFANO FIORENTINI</t>
  </si>
  <si>
    <t>GSE/P20230012623-27/04/2023</t>
  </si>
  <si>
    <t>3429/2022-3430/2022-3431/2022-3432/2022</t>
  </si>
  <si>
    <t>GSE/P20230012624-27/04/2023</t>
  </si>
  <si>
    <t>2113/2022</t>
  </si>
  <si>
    <t>AVV. NICOLA MAIONE</t>
  </si>
  <si>
    <t>GSE/P20230012625-27/04/2023</t>
  </si>
  <si>
    <t>7093/2022</t>
  </si>
  <si>
    <t>GSE/P20230012628-27/04/2023</t>
  </si>
  <si>
    <t>GSE/P20230012631-27/04/2023</t>
  </si>
  <si>
    <t>GSE/P20230012633-27/04/2023</t>
  </si>
  <si>
    <t>CARLO MALINCONICO</t>
  </si>
  <si>
    <t>GSE/P20230012634-27/04/2023</t>
  </si>
  <si>
    <t>GSE/P20230012635-27/04/2023</t>
  </si>
  <si>
    <t>5047/2023</t>
  </si>
  <si>
    <t>SCIACCA &amp; ASSOCIATI</t>
  </si>
  <si>
    <t>GSE/P20230012637-27/04/2023</t>
  </si>
  <si>
    <t>4271/2023</t>
  </si>
  <si>
    <t>GSE/P20230012638-27/04/2023</t>
  </si>
  <si>
    <t>5324/2023</t>
  </si>
  <si>
    <t>GSE/P20230012639-27/04/2023</t>
  </si>
  <si>
    <t>371/2020</t>
  </si>
  <si>
    <t>Procedimento penale 1°grado</t>
  </si>
  <si>
    <t>Tribunale penale di Sulmona</t>
  </si>
  <si>
    <t>Costituzione di Parte Civile</t>
  </si>
  <si>
    <t>AVV. PROF. MARIO CASELLATO</t>
  </si>
  <si>
    <t>GSE/P20230012641-27/04/2023</t>
  </si>
  <si>
    <t>4464/2023</t>
  </si>
  <si>
    <t>GSE/P20230012643-27/04/2023</t>
  </si>
  <si>
    <t>4484/2023</t>
  </si>
  <si>
    <t>AVV. D' ALOIA ANTONIO</t>
  </si>
  <si>
    <t>GSE/P20230012650-27/04/2023</t>
  </si>
  <si>
    <t>4211/2023</t>
  </si>
  <si>
    <t>STUDIO LEGALE ZOPPINI &amp; ASSOCIATI</t>
  </si>
  <si>
    <t>GSE/P20230012652-27/04/2023</t>
  </si>
  <si>
    <t>4592/2023</t>
  </si>
  <si>
    <t>GSE/P20230012655-27/04/2023</t>
  </si>
  <si>
    <t>4452/2023</t>
  </si>
  <si>
    <t>GSE/P20230012657-27/04/2023</t>
  </si>
  <si>
    <t>GSE/P20230012658-27/04/2023</t>
  </si>
  <si>
    <t>GSE/P20230012659-27/04/2023</t>
  </si>
  <si>
    <t>4979/2023</t>
  </si>
  <si>
    <t>GSE/P20230012660-27/04/2023</t>
  </si>
  <si>
    <t>7310/2023</t>
  </si>
  <si>
    <t>CV</t>
  </si>
  <si>
    <t>DS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</si>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</sst>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0" borderId="0" xfId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2.425781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8" t="s">
        <v>5</v>
      </c>
      <c r="G1" s="9" t="s">
        <v>6</v>
      </c>
      <c r="H1" s="10" t="s">
        <v>7</v>
      </c>
      <c r="I1" s="10" t="s">
        <v>109</v>
      </c>
      <c r="J1" s="10" t="s">
        <v>110</v>
      </c>
      <c r="K1" s="11" t="s">
        <v>8</v>
      </c>
      <c r="L1" s="10" t="s">
        <v>9</v>
      </c>
      <c r="M1" s="10" t="s">
        <v>10</v>
      </c>
      <c r="N1" s="10" t="s">
        <v>11</v>
      </c>
      <c r="O1" s="19" t="s">
        <v>109</v>
      </c>
      <c r="P1" s="19" t="s">
        <v>110</v>
      </c>
    </row>
    <row r="2" spans="1:16" s="18" customFormat="1" x14ac:dyDescent="0.25">
      <c r="A2" s="12" t="s">
        <v>35</v>
      </c>
      <c r="B2" s="1" t="s">
        <v>14</v>
      </c>
      <c r="C2" s="2" t="s">
        <v>32</v>
      </c>
      <c r="D2" s="13" t="s">
        <v>36</v>
      </c>
      <c r="E2" s="14" t="s">
        <v>37</v>
      </c>
      <c r="F2" s="15" t="s">
        <v>13</v>
      </c>
      <c r="G2" s="16">
        <v>26000</v>
      </c>
      <c r="H2" s="3" t="s">
        <v>28</v>
      </c>
      <c r="I2" s="24" t="str">
        <f>HYPERLINK(O2,"CV")</f>
        <v>CV</v>
      </c>
      <c r="J2" s="24" t="str">
        <f>HYPERLINK(P2,"DS")</f>
        <v>DS</v>
      </c>
      <c r="K2" s="17">
        <v>3000</v>
      </c>
      <c r="L2" s="3" t="s">
        <v>29</v>
      </c>
      <c r="M2" s="3" t="s">
        <v>16</v>
      </c>
      <c r="N2" s="3" t="s">
        <v>21</v>
      </c>
      <c r="O2" s="20" t="s">
        <v>133</v>
      </c>
      <c r="P2" s="20" t="s">
        <v>134</v>
      </c>
    </row>
    <row r="3" spans="1:16" s="18" customFormat="1" x14ac:dyDescent="0.25">
      <c r="A3" s="12" t="s">
        <v>38</v>
      </c>
      <c r="B3" s="1" t="s">
        <v>39</v>
      </c>
      <c r="C3" s="2" t="s">
        <v>32</v>
      </c>
      <c r="D3" s="13" t="s">
        <v>23</v>
      </c>
      <c r="E3" s="14" t="s">
        <v>12</v>
      </c>
      <c r="F3" s="15" t="s">
        <v>13</v>
      </c>
      <c r="G3" s="16" t="s">
        <v>18</v>
      </c>
      <c r="H3" s="3" t="s">
        <v>40</v>
      </c>
      <c r="I3" s="24" t="str">
        <f t="shared" ref="I3:I36" si="0">HYPERLINK(O3,"CV")</f>
        <v>CV</v>
      </c>
      <c r="J3" s="24" t="str">
        <f t="shared" ref="J3:J36" si="1">HYPERLINK(P3,"DS")</f>
        <v>DS</v>
      </c>
      <c r="K3" s="17">
        <v>1750</v>
      </c>
      <c r="L3" s="3" t="s">
        <v>15</v>
      </c>
      <c r="M3" s="3" t="s">
        <v>30</v>
      </c>
      <c r="N3" s="3" t="s">
        <v>17</v>
      </c>
    </row>
    <row r="4" spans="1:16" s="18" customFormat="1" x14ac:dyDescent="0.25">
      <c r="A4" s="12" t="s">
        <v>41</v>
      </c>
      <c r="B4" s="12" t="s">
        <v>14</v>
      </c>
      <c r="C4" s="2" t="s">
        <v>32</v>
      </c>
      <c r="D4" s="13" t="s">
        <v>36</v>
      </c>
      <c r="E4" s="14" t="s">
        <v>42</v>
      </c>
      <c r="F4" s="15" t="s">
        <v>13</v>
      </c>
      <c r="G4" s="16">
        <v>1209.07</v>
      </c>
      <c r="H4" s="3" t="s">
        <v>43</v>
      </c>
      <c r="I4" s="24" t="str">
        <f t="shared" si="0"/>
        <v>CV</v>
      </c>
      <c r="J4" s="24" t="str">
        <f t="shared" si="1"/>
        <v>DS</v>
      </c>
      <c r="K4" s="17">
        <v>300</v>
      </c>
      <c r="L4" s="3" t="s">
        <v>15</v>
      </c>
      <c r="M4" s="3" t="s">
        <v>30</v>
      </c>
      <c r="N4" s="3" t="s">
        <v>17</v>
      </c>
      <c r="O4" s="21" t="s">
        <v>137</v>
      </c>
      <c r="P4" s="21" t="s">
        <v>138</v>
      </c>
    </row>
    <row r="5" spans="1:16" s="18" customFormat="1" x14ac:dyDescent="0.25">
      <c r="A5" s="12" t="s">
        <v>44</v>
      </c>
      <c r="B5" s="1" t="s">
        <v>14</v>
      </c>
      <c r="C5" s="2" t="s">
        <v>32</v>
      </c>
      <c r="D5" s="13" t="s">
        <v>23</v>
      </c>
      <c r="E5" s="14" t="s">
        <v>12</v>
      </c>
      <c r="F5" s="15" t="s">
        <v>13</v>
      </c>
      <c r="G5" s="16" t="s">
        <v>18</v>
      </c>
      <c r="H5" s="3" t="s">
        <v>33</v>
      </c>
      <c r="I5" s="24" t="str">
        <f t="shared" si="0"/>
        <v>CV</v>
      </c>
      <c r="J5" s="24" t="str">
        <f t="shared" si="1"/>
        <v>DS</v>
      </c>
      <c r="K5" s="17">
        <v>2000</v>
      </c>
      <c r="L5" s="3" t="s">
        <v>15</v>
      </c>
      <c r="M5" s="3" t="s">
        <v>30</v>
      </c>
      <c r="N5" s="3" t="s">
        <v>17</v>
      </c>
      <c r="O5" s="20" t="s">
        <v>113</v>
      </c>
      <c r="P5" s="20" t="s">
        <v>114</v>
      </c>
    </row>
    <row r="6" spans="1:16" s="18" customFormat="1" x14ac:dyDescent="0.25">
      <c r="A6" s="12" t="s">
        <v>45</v>
      </c>
      <c r="B6" s="1" t="s">
        <v>14</v>
      </c>
      <c r="C6" s="2" t="s">
        <v>32</v>
      </c>
      <c r="D6" s="13" t="s">
        <v>23</v>
      </c>
      <c r="E6" s="14" t="s">
        <v>12</v>
      </c>
      <c r="F6" s="15" t="s">
        <v>13</v>
      </c>
      <c r="G6" s="16">
        <v>310772.51</v>
      </c>
      <c r="H6" s="3" t="s">
        <v>46</v>
      </c>
      <c r="I6" s="24" t="str">
        <f t="shared" si="0"/>
        <v>CV</v>
      </c>
      <c r="J6" s="24" t="str">
        <f t="shared" si="1"/>
        <v>DS</v>
      </c>
      <c r="K6" s="17">
        <v>3125</v>
      </c>
      <c r="L6" s="3" t="s">
        <v>15</v>
      </c>
      <c r="M6" s="3" t="s">
        <v>30</v>
      </c>
      <c r="N6" s="3" t="s">
        <v>17</v>
      </c>
      <c r="O6" s="22" t="s">
        <v>121</v>
      </c>
      <c r="P6" s="22" t="s">
        <v>122</v>
      </c>
    </row>
    <row r="7" spans="1:16" s="18" customFormat="1" x14ac:dyDescent="0.25">
      <c r="A7" s="12" t="s">
        <v>47</v>
      </c>
      <c r="B7" s="1" t="s">
        <v>14</v>
      </c>
      <c r="C7" s="2" t="s">
        <v>32</v>
      </c>
      <c r="D7" s="13" t="s">
        <v>23</v>
      </c>
      <c r="E7" s="14" t="s">
        <v>12</v>
      </c>
      <c r="F7" s="15" t="s">
        <v>13</v>
      </c>
      <c r="G7" s="16">
        <v>48462.6</v>
      </c>
      <c r="H7" s="3" t="s">
        <v>40</v>
      </c>
      <c r="I7" s="24" t="str">
        <f t="shared" si="0"/>
        <v>CV</v>
      </c>
      <c r="J7" s="24" t="str">
        <f t="shared" si="1"/>
        <v>DS</v>
      </c>
      <c r="K7" s="17">
        <v>875</v>
      </c>
      <c r="L7" s="3" t="s">
        <v>15</v>
      </c>
      <c r="M7" s="3" t="s">
        <v>30</v>
      </c>
      <c r="N7" s="3" t="s">
        <v>17</v>
      </c>
    </row>
    <row r="8" spans="1:16" s="18" customFormat="1" x14ac:dyDescent="0.25">
      <c r="A8" s="12" t="s">
        <v>48</v>
      </c>
      <c r="B8" s="1" t="s">
        <v>14</v>
      </c>
      <c r="C8" s="2" t="s">
        <v>32</v>
      </c>
      <c r="D8" s="13" t="s">
        <v>23</v>
      </c>
      <c r="E8" s="14" t="s">
        <v>12</v>
      </c>
      <c r="F8" s="15" t="s">
        <v>13</v>
      </c>
      <c r="G8" s="16">
        <v>31639.86</v>
      </c>
      <c r="H8" s="3" t="s">
        <v>40</v>
      </c>
      <c r="I8" s="24" t="str">
        <f t="shared" si="0"/>
        <v>CV</v>
      </c>
      <c r="J8" s="24" t="str">
        <f t="shared" si="1"/>
        <v>DS</v>
      </c>
      <c r="K8" s="17">
        <v>875</v>
      </c>
      <c r="L8" s="3" t="s">
        <v>15</v>
      </c>
      <c r="M8" s="3" t="s">
        <v>30</v>
      </c>
      <c r="N8" s="3" t="s">
        <v>17</v>
      </c>
    </row>
    <row r="9" spans="1:16" s="18" customFormat="1" x14ac:dyDescent="0.25">
      <c r="A9" s="12" t="s">
        <v>49</v>
      </c>
      <c r="B9" s="1" t="s">
        <v>14</v>
      </c>
      <c r="C9" s="2">
        <v>2</v>
      </c>
      <c r="D9" s="13" t="s">
        <v>23</v>
      </c>
      <c r="E9" s="14" t="s">
        <v>12</v>
      </c>
      <c r="F9" s="15" t="s">
        <v>13</v>
      </c>
      <c r="G9" s="16">
        <v>68853.7</v>
      </c>
      <c r="H9" s="3" t="s">
        <v>46</v>
      </c>
      <c r="I9" s="24" t="str">
        <f t="shared" si="0"/>
        <v>CV</v>
      </c>
      <c r="J9" s="24" t="str">
        <f t="shared" si="1"/>
        <v>DS</v>
      </c>
      <c r="K9" s="17">
        <v>1000</v>
      </c>
      <c r="L9" s="3" t="s">
        <v>15</v>
      </c>
      <c r="M9" s="3" t="s">
        <v>30</v>
      </c>
      <c r="N9" s="3" t="s">
        <v>17</v>
      </c>
      <c r="O9" s="22" t="s">
        <v>121</v>
      </c>
      <c r="P9" s="22" t="s">
        <v>122</v>
      </c>
    </row>
    <row r="10" spans="1:16" s="18" customFormat="1" x14ac:dyDescent="0.25">
      <c r="A10" s="12" t="s">
        <v>50</v>
      </c>
      <c r="B10" s="12" t="s">
        <v>51</v>
      </c>
      <c r="C10" s="2" t="s">
        <v>32</v>
      </c>
      <c r="D10" s="13" t="s">
        <v>23</v>
      </c>
      <c r="E10" s="14" t="s">
        <v>12</v>
      </c>
      <c r="F10" s="15" t="s">
        <v>13</v>
      </c>
      <c r="G10" s="16" t="s">
        <v>18</v>
      </c>
      <c r="H10" s="3" t="s">
        <v>27</v>
      </c>
      <c r="I10" s="24" t="str">
        <f t="shared" si="0"/>
        <v>CV</v>
      </c>
      <c r="J10" s="24" t="str">
        <f t="shared" si="1"/>
        <v>DS</v>
      </c>
      <c r="K10" s="17">
        <v>1750</v>
      </c>
      <c r="L10" s="3" t="s">
        <v>15</v>
      </c>
      <c r="M10" s="3" t="s">
        <v>30</v>
      </c>
      <c r="N10" s="3" t="s">
        <v>17</v>
      </c>
      <c r="O10" s="20" t="s">
        <v>135</v>
      </c>
      <c r="P10" s="20" t="s">
        <v>136</v>
      </c>
    </row>
    <row r="11" spans="1:16" s="18" customFormat="1" x14ac:dyDescent="0.25">
      <c r="A11" s="12" t="s">
        <v>52</v>
      </c>
      <c r="B11" s="1" t="s">
        <v>53</v>
      </c>
      <c r="C11" s="2" t="s">
        <v>32</v>
      </c>
      <c r="D11" s="13" t="s">
        <v>23</v>
      </c>
      <c r="E11" s="14" t="s">
        <v>12</v>
      </c>
      <c r="F11" s="15" t="s">
        <v>13</v>
      </c>
      <c r="G11" s="16" t="s">
        <v>18</v>
      </c>
      <c r="H11" s="3" t="s">
        <v>24</v>
      </c>
      <c r="I11" s="24" t="str">
        <f t="shared" si="0"/>
        <v>CV</v>
      </c>
      <c r="J11" s="24" t="str">
        <f t="shared" si="1"/>
        <v>DS</v>
      </c>
      <c r="K11" s="17">
        <v>2000</v>
      </c>
      <c r="L11" s="3" t="s">
        <v>15</v>
      </c>
      <c r="M11" s="3" t="s">
        <v>30</v>
      </c>
      <c r="N11" s="3" t="s">
        <v>17</v>
      </c>
      <c r="O11" s="21" t="s">
        <v>131</v>
      </c>
      <c r="P11" s="20" t="s">
        <v>132</v>
      </c>
    </row>
    <row r="12" spans="1:16" s="18" customFormat="1" x14ac:dyDescent="0.25">
      <c r="A12" s="12" t="s">
        <v>54</v>
      </c>
      <c r="B12" s="1" t="s">
        <v>55</v>
      </c>
      <c r="C12" s="2" t="s">
        <v>32</v>
      </c>
      <c r="D12" s="13" t="s">
        <v>23</v>
      </c>
      <c r="E12" s="14" t="s">
        <v>12</v>
      </c>
      <c r="F12" s="15" t="s">
        <v>13</v>
      </c>
      <c r="G12" s="16" t="s">
        <v>18</v>
      </c>
      <c r="H12" s="3" t="s">
        <v>28</v>
      </c>
      <c r="I12" s="24" t="str">
        <f t="shared" si="0"/>
        <v>CV</v>
      </c>
      <c r="J12" s="24" t="str">
        <f t="shared" si="1"/>
        <v>DS</v>
      </c>
      <c r="K12" s="17">
        <v>3500</v>
      </c>
      <c r="L12" s="3" t="s">
        <v>29</v>
      </c>
      <c r="M12" s="3" t="s">
        <v>16</v>
      </c>
      <c r="N12" s="3" t="s">
        <v>21</v>
      </c>
      <c r="O12" s="20" t="s">
        <v>133</v>
      </c>
      <c r="P12" s="20" t="s">
        <v>134</v>
      </c>
    </row>
    <row r="13" spans="1:16" s="18" customFormat="1" x14ac:dyDescent="0.25">
      <c r="A13" s="12" t="s">
        <v>56</v>
      </c>
      <c r="B13" s="1" t="s">
        <v>57</v>
      </c>
      <c r="C13" s="2" t="s">
        <v>32</v>
      </c>
      <c r="D13" s="13" t="s">
        <v>23</v>
      </c>
      <c r="E13" s="14" t="s">
        <v>12</v>
      </c>
      <c r="F13" s="15" t="s">
        <v>13</v>
      </c>
      <c r="G13" s="16" t="s">
        <v>18</v>
      </c>
      <c r="H13" s="3" t="s">
        <v>40</v>
      </c>
      <c r="I13" s="24" t="str">
        <f t="shared" si="0"/>
        <v>CV</v>
      </c>
      <c r="J13" s="24" t="str">
        <f t="shared" si="1"/>
        <v>DS</v>
      </c>
      <c r="K13" s="17">
        <v>3250</v>
      </c>
      <c r="L13" s="3" t="s">
        <v>15</v>
      </c>
      <c r="M13" s="3" t="s">
        <v>30</v>
      </c>
      <c r="N13" s="3" t="s">
        <v>17</v>
      </c>
    </row>
    <row r="14" spans="1:16" s="18" customFormat="1" x14ac:dyDescent="0.25">
      <c r="A14" s="12" t="s">
        <v>58</v>
      </c>
      <c r="B14" s="1" t="s">
        <v>59</v>
      </c>
      <c r="C14" s="2" t="s">
        <v>32</v>
      </c>
      <c r="D14" s="13" t="s">
        <v>23</v>
      </c>
      <c r="E14" s="14" t="s">
        <v>12</v>
      </c>
      <c r="F14" s="15" t="s">
        <v>13</v>
      </c>
      <c r="G14" s="16" t="s">
        <v>18</v>
      </c>
      <c r="H14" s="3" t="s">
        <v>60</v>
      </c>
      <c r="I14" s="24" t="str">
        <f t="shared" si="0"/>
        <v>CV</v>
      </c>
      <c r="J14" s="24" t="str">
        <f t="shared" si="1"/>
        <v>DS</v>
      </c>
      <c r="K14" s="17">
        <v>2450</v>
      </c>
      <c r="L14" s="3" t="s">
        <v>29</v>
      </c>
      <c r="M14" s="3" t="s">
        <v>16</v>
      </c>
      <c r="N14" s="3" t="s">
        <v>21</v>
      </c>
      <c r="O14" s="20" t="s">
        <v>127</v>
      </c>
      <c r="P14" s="20" t="s">
        <v>128</v>
      </c>
    </row>
    <row r="15" spans="1:16" s="18" customFormat="1" x14ac:dyDescent="0.25">
      <c r="A15" s="12" t="s">
        <v>61</v>
      </c>
      <c r="B15" s="1" t="s">
        <v>62</v>
      </c>
      <c r="C15" s="2" t="s">
        <v>32</v>
      </c>
      <c r="D15" s="13" t="s">
        <v>23</v>
      </c>
      <c r="E15" s="14" t="s">
        <v>12</v>
      </c>
      <c r="F15" s="15" t="s">
        <v>13</v>
      </c>
      <c r="G15" s="16" t="s">
        <v>18</v>
      </c>
      <c r="H15" s="3" t="s">
        <v>26</v>
      </c>
      <c r="I15" s="24" t="str">
        <f t="shared" si="0"/>
        <v>CV</v>
      </c>
      <c r="J15" s="24" t="str">
        <f t="shared" si="1"/>
        <v>DS</v>
      </c>
      <c r="K15" s="17">
        <v>3500</v>
      </c>
      <c r="L15" s="3" t="s">
        <v>29</v>
      </c>
      <c r="M15" s="3" t="s">
        <v>16</v>
      </c>
      <c r="N15" s="3" t="s">
        <v>21</v>
      </c>
      <c r="O15" s="20" t="s">
        <v>139</v>
      </c>
      <c r="P15" s="20" t="s">
        <v>140</v>
      </c>
    </row>
    <row r="16" spans="1:16" s="18" customFormat="1" x14ac:dyDescent="0.25">
      <c r="A16" s="12" t="s">
        <v>63</v>
      </c>
      <c r="B16" s="1" t="s">
        <v>64</v>
      </c>
      <c r="C16" s="2" t="s">
        <v>32</v>
      </c>
      <c r="D16" s="13" t="s">
        <v>23</v>
      </c>
      <c r="E16" s="14" t="s">
        <v>12</v>
      </c>
      <c r="F16" s="15" t="s">
        <v>13</v>
      </c>
      <c r="G16" s="16" t="s">
        <v>18</v>
      </c>
      <c r="H16" s="3" t="s">
        <v>65</v>
      </c>
      <c r="I16" s="24" t="str">
        <f t="shared" si="0"/>
        <v>CV</v>
      </c>
      <c r="J16" s="24" t="str">
        <f t="shared" si="1"/>
        <v>DS</v>
      </c>
      <c r="K16" s="17">
        <v>1750</v>
      </c>
      <c r="L16" s="3" t="s">
        <v>15</v>
      </c>
      <c r="M16" s="3" t="s">
        <v>30</v>
      </c>
      <c r="N16" s="3" t="s">
        <v>17</v>
      </c>
      <c r="O16" s="20" t="s">
        <v>141</v>
      </c>
      <c r="P16" s="20" t="s">
        <v>142</v>
      </c>
    </row>
    <row r="17" spans="1:16" s="18" customFormat="1" x14ac:dyDescent="0.25">
      <c r="A17" s="12" t="s">
        <v>66</v>
      </c>
      <c r="B17" s="1" t="s">
        <v>67</v>
      </c>
      <c r="C17" s="2">
        <v>4</v>
      </c>
      <c r="D17" s="13" t="s">
        <v>23</v>
      </c>
      <c r="E17" s="14" t="s">
        <v>12</v>
      </c>
      <c r="F17" s="15" t="s">
        <v>13</v>
      </c>
      <c r="G17" s="16" t="s">
        <v>18</v>
      </c>
      <c r="H17" s="3" t="s">
        <v>26</v>
      </c>
      <c r="I17" s="24" t="str">
        <f t="shared" si="0"/>
        <v>CV</v>
      </c>
      <c r="J17" s="24" t="str">
        <f t="shared" si="1"/>
        <v>DS</v>
      </c>
      <c r="K17" s="17">
        <v>10850</v>
      </c>
      <c r="L17" s="3" t="s">
        <v>29</v>
      </c>
      <c r="M17" s="3" t="s">
        <v>16</v>
      </c>
      <c r="N17" s="3" t="s">
        <v>21</v>
      </c>
      <c r="O17" s="20" t="s">
        <v>139</v>
      </c>
      <c r="P17" s="20" t="s">
        <v>140</v>
      </c>
    </row>
    <row r="18" spans="1:16" s="18" customFormat="1" x14ac:dyDescent="0.25">
      <c r="A18" s="12" t="s">
        <v>68</v>
      </c>
      <c r="B18" s="1" t="s">
        <v>69</v>
      </c>
      <c r="C18" s="2" t="s">
        <v>32</v>
      </c>
      <c r="D18" s="13" t="s">
        <v>36</v>
      </c>
      <c r="E18" s="14" t="s">
        <v>34</v>
      </c>
      <c r="F18" s="15" t="s">
        <v>13</v>
      </c>
      <c r="G18" s="16">
        <v>30050.51</v>
      </c>
      <c r="H18" s="3" t="s">
        <v>70</v>
      </c>
      <c r="I18" s="24" t="str">
        <f t="shared" si="0"/>
        <v>CV</v>
      </c>
      <c r="J18" s="24" t="str">
        <f t="shared" si="1"/>
        <v>DS</v>
      </c>
      <c r="K18" s="17">
        <v>1500</v>
      </c>
      <c r="L18" s="3" t="s">
        <v>15</v>
      </c>
      <c r="M18" s="3" t="s">
        <v>30</v>
      </c>
      <c r="N18" s="3" t="s">
        <v>17</v>
      </c>
      <c r="O18" s="21" t="s">
        <v>117</v>
      </c>
      <c r="P18" s="20" t="s">
        <v>118</v>
      </c>
    </row>
    <row r="19" spans="1:16" s="18" customFormat="1" x14ac:dyDescent="0.25">
      <c r="A19" s="12" t="s">
        <v>71</v>
      </c>
      <c r="B19" s="1" t="s">
        <v>72</v>
      </c>
      <c r="C19" s="2" t="s">
        <v>32</v>
      </c>
      <c r="D19" s="13" t="s">
        <v>23</v>
      </c>
      <c r="E19" s="14" t="s">
        <v>12</v>
      </c>
      <c r="F19" s="15" t="s">
        <v>13</v>
      </c>
      <c r="G19" s="16" t="s">
        <v>18</v>
      </c>
      <c r="H19" s="3" t="s">
        <v>26</v>
      </c>
      <c r="I19" s="24" t="str">
        <f t="shared" si="0"/>
        <v>CV</v>
      </c>
      <c r="J19" s="24" t="str">
        <f t="shared" si="1"/>
        <v>DS</v>
      </c>
      <c r="K19" s="17">
        <v>2000</v>
      </c>
      <c r="L19" s="3" t="s">
        <v>15</v>
      </c>
      <c r="M19" s="3" t="s">
        <v>30</v>
      </c>
      <c r="N19" s="3" t="s">
        <v>17</v>
      </c>
      <c r="O19" s="20" t="s">
        <v>139</v>
      </c>
      <c r="P19" s="20" t="s">
        <v>140</v>
      </c>
    </row>
    <row r="20" spans="1:16" s="18" customFormat="1" x14ac:dyDescent="0.25">
      <c r="A20" s="12" t="s">
        <v>73</v>
      </c>
      <c r="B20" s="1" t="s">
        <v>14</v>
      </c>
      <c r="C20" s="2" t="s">
        <v>32</v>
      </c>
      <c r="D20" s="13" t="s">
        <v>22</v>
      </c>
      <c r="E20" s="14" t="s">
        <v>19</v>
      </c>
      <c r="F20" s="15" t="s">
        <v>13</v>
      </c>
      <c r="G20" s="16" t="s">
        <v>18</v>
      </c>
      <c r="H20" s="3" t="s">
        <v>28</v>
      </c>
      <c r="I20" s="24" t="str">
        <f t="shared" si="0"/>
        <v>CV</v>
      </c>
      <c r="J20" s="24" t="str">
        <f t="shared" si="1"/>
        <v>DS</v>
      </c>
      <c r="K20" s="17">
        <v>8000</v>
      </c>
      <c r="L20" s="3" t="s">
        <v>29</v>
      </c>
      <c r="M20" s="3" t="s">
        <v>20</v>
      </c>
      <c r="N20" s="3" t="s">
        <v>21</v>
      </c>
      <c r="O20" s="20" t="s">
        <v>133</v>
      </c>
      <c r="P20" s="20" t="s">
        <v>134</v>
      </c>
    </row>
    <row r="21" spans="1:16" s="18" customFormat="1" x14ac:dyDescent="0.25">
      <c r="A21" s="12" t="s">
        <v>74</v>
      </c>
      <c r="B21" s="1" t="s">
        <v>14</v>
      </c>
      <c r="C21" s="2" t="s">
        <v>32</v>
      </c>
      <c r="D21" s="13" t="s">
        <v>22</v>
      </c>
      <c r="E21" s="14" t="s">
        <v>19</v>
      </c>
      <c r="F21" s="15" t="s">
        <v>13</v>
      </c>
      <c r="G21" s="16" t="s">
        <v>18</v>
      </c>
      <c r="H21" s="3" t="s">
        <v>27</v>
      </c>
      <c r="I21" s="24" t="str">
        <f t="shared" si="0"/>
        <v>CV</v>
      </c>
      <c r="J21" s="24" t="str">
        <f t="shared" si="1"/>
        <v>DS</v>
      </c>
      <c r="K21" s="17">
        <v>8000</v>
      </c>
      <c r="L21" s="3" t="s">
        <v>29</v>
      </c>
      <c r="M21" s="3" t="s">
        <v>20</v>
      </c>
      <c r="N21" s="3" t="s">
        <v>21</v>
      </c>
      <c r="O21" s="20" t="s">
        <v>135</v>
      </c>
      <c r="P21" s="20" t="s">
        <v>136</v>
      </c>
    </row>
    <row r="22" spans="1:16" s="18" customFormat="1" x14ac:dyDescent="0.25">
      <c r="A22" s="12" t="s">
        <v>75</v>
      </c>
      <c r="B22" s="1" t="s">
        <v>14</v>
      </c>
      <c r="C22" s="2" t="s">
        <v>32</v>
      </c>
      <c r="D22" s="13" t="s">
        <v>22</v>
      </c>
      <c r="E22" s="14" t="s">
        <v>19</v>
      </c>
      <c r="F22" s="15" t="s">
        <v>13</v>
      </c>
      <c r="G22" s="16" t="s">
        <v>18</v>
      </c>
      <c r="H22" s="3" t="s">
        <v>76</v>
      </c>
      <c r="I22" s="24" t="str">
        <f t="shared" si="0"/>
        <v>CV</v>
      </c>
      <c r="J22" s="24" t="str">
        <f t="shared" si="1"/>
        <v>DS</v>
      </c>
      <c r="K22" s="17">
        <v>8000</v>
      </c>
      <c r="L22" s="3" t="s">
        <v>29</v>
      </c>
      <c r="M22" s="3" t="s">
        <v>20</v>
      </c>
      <c r="N22" s="3" t="s">
        <v>21</v>
      </c>
      <c r="O22" s="20" t="s">
        <v>123</v>
      </c>
      <c r="P22" s="20" t="s">
        <v>124</v>
      </c>
    </row>
    <row r="23" spans="1:16" s="18" customFormat="1" x14ac:dyDescent="0.25">
      <c r="A23" s="12" t="s">
        <v>77</v>
      </c>
      <c r="B23" s="1" t="s">
        <v>14</v>
      </c>
      <c r="C23" s="2" t="s">
        <v>32</v>
      </c>
      <c r="D23" s="13" t="s">
        <v>22</v>
      </c>
      <c r="E23" s="14" t="s">
        <v>19</v>
      </c>
      <c r="F23" s="15" t="s">
        <v>13</v>
      </c>
      <c r="G23" s="16" t="s">
        <v>18</v>
      </c>
      <c r="H23" s="3" t="s">
        <v>76</v>
      </c>
      <c r="I23" s="24" t="str">
        <f t="shared" si="0"/>
        <v>CV</v>
      </c>
      <c r="J23" s="24" t="str">
        <f t="shared" si="1"/>
        <v>DS</v>
      </c>
      <c r="K23" s="17">
        <v>8000</v>
      </c>
      <c r="L23" s="3" t="s">
        <v>29</v>
      </c>
      <c r="M23" s="3" t="s">
        <v>20</v>
      </c>
      <c r="N23" s="3" t="s">
        <v>21</v>
      </c>
      <c r="O23" s="20" t="s">
        <v>123</v>
      </c>
      <c r="P23" s="20" t="s">
        <v>124</v>
      </c>
    </row>
    <row r="24" spans="1:16" s="18" customFormat="1" x14ac:dyDescent="0.25">
      <c r="A24" s="12" t="s">
        <v>78</v>
      </c>
      <c r="B24" s="1" t="s">
        <v>79</v>
      </c>
      <c r="C24" s="2" t="s">
        <v>32</v>
      </c>
      <c r="D24" s="13" t="s">
        <v>23</v>
      </c>
      <c r="E24" s="14" t="s">
        <v>12</v>
      </c>
      <c r="F24" s="15" t="s">
        <v>13</v>
      </c>
      <c r="G24" s="16" t="s">
        <v>18</v>
      </c>
      <c r="H24" s="3" t="s">
        <v>80</v>
      </c>
      <c r="I24" s="24" t="str">
        <f t="shared" si="0"/>
        <v>CV</v>
      </c>
      <c r="J24" s="24" t="str">
        <f t="shared" si="1"/>
        <v>DS</v>
      </c>
      <c r="K24" s="17">
        <v>3250</v>
      </c>
      <c r="L24" s="3" t="s">
        <v>15</v>
      </c>
      <c r="M24" s="3" t="s">
        <v>30</v>
      </c>
      <c r="N24" s="3" t="s">
        <v>17</v>
      </c>
      <c r="O24" s="21" t="s">
        <v>129</v>
      </c>
      <c r="P24" s="20" t="s">
        <v>130</v>
      </c>
    </row>
    <row r="25" spans="1:16" s="18" customFormat="1" x14ac:dyDescent="0.25">
      <c r="A25" s="12" t="s">
        <v>81</v>
      </c>
      <c r="B25" s="1" t="s">
        <v>82</v>
      </c>
      <c r="C25" s="2" t="s">
        <v>32</v>
      </c>
      <c r="D25" s="13" t="s">
        <v>23</v>
      </c>
      <c r="E25" s="14" t="s">
        <v>12</v>
      </c>
      <c r="F25" s="15" t="s">
        <v>13</v>
      </c>
      <c r="G25" s="16" t="s">
        <v>18</v>
      </c>
      <c r="H25" s="3" t="s">
        <v>25</v>
      </c>
      <c r="I25" s="24" t="str">
        <f t="shared" si="0"/>
        <v>CV</v>
      </c>
      <c r="J25" s="24" t="str">
        <f t="shared" si="1"/>
        <v>DS</v>
      </c>
      <c r="K25" s="17">
        <v>2000</v>
      </c>
      <c r="L25" s="3" t="s">
        <v>29</v>
      </c>
      <c r="M25" s="3" t="s">
        <v>16</v>
      </c>
      <c r="N25" s="3" t="s">
        <v>21</v>
      </c>
      <c r="O25" s="20" t="s">
        <v>125</v>
      </c>
      <c r="P25" s="23" t="s">
        <v>126</v>
      </c>
    </row>
    <row r="26" spans="1:16" s="18" customFormat="1" x14ac:dyDescent="0.25">
      <c r="A26" s="12" t="s">
        <v>83</v>
      </c>
      <c r="B26" s="1" t="s">
        <v>84</v>
      </c>
      <c r="C26" s="2" t="s">
        <v>32</v>
      </c>
      <c r="D26" s="13" t="s">
        <v>23</v>
      </c>
      <c r="E26" s="14" t="s">
        <v>12</v>
      </c>
      <c r="F26" s="15" t="s">
        <v>13</v>
      </c>
      <c r="G26" s="16" t="s">
        <v>18</v>
      </c>
      <c r="H26" s="3" t="s">
        <v>33</v>
      </c>
      <c r="I26" s="24" t="str">
        <f t="shared" si="0"/>
        <v>CV</v>
      </c>
      <c r="J26" s="24" t="str">
        <f t="shared" si="1"/>
        <v>DS</v>
      </c>
      <c r="K26" s="17">
        <v>9000</v>
      </c>
      <c r="L26" s="3" t="s">
        <v>29</v>
      </c>
      <c r="M26" s="3" t="s">
        <v>16</v>
      </c>
      <c r="N26" s="3" t="s">
        <v>21</v>
      </c>
      <c r="O26" s="20" t="s">
        <v>113</v>
      </c>
      <c r="P26" s="20" t="s">
        <v>114</v>
      </c>
    </row>
    <row r="27" spans="1:16" s="18" customFormat="1" x14ac:dyDescent="0.25">
      <c r="A27" s="12" t="s">
        <v>85</v>
      </c>
      <c r="B27" s="1" t="s">
        <v>86</v>
      </c>
      <c r="C27" s="2" t="s">
        <v>32</v>
      </c>
      <c r="D27" s="13" t="s">
        <v>87</v>
      </c>
      <c r="E27" s="14" t="s">
        <v>88</v>
      </c>
      <c r="F27" s="15" t="s">
        <v>89</v>
      </c>
      <c r="G27" s="16" t="s">
        <v>18</v>
      </c>
      <c r="H27" s="3" t="s">
        <v>90</v>
      </c>
      <c r="I27" s="24" t="str">
        <f t="shared" si="0"/>
        <v>CV</v>
      </c>
      <c r="J27" s="24" t="str">
        <f t="shared" si="1"/>
        <v>DS</v>
      </c>
      <c r="K27" s="17">
        <v>15000</v>
      </c>
      <c r="L27" s="3" t="s">
        <v>15</v>
      </c>
      <c r="M27" s="3" t="s">
        <v>30</v>
      </c>
      <c r="N27" s="3" t="s">
        <v>17</v>
      </c>
      <c r="O27" s="20" t="s">
        <v>119</v>
      </c>
      <c r="P27" s="20" t="s">
        <v>120</v>
      </c>
    </row>
    <row r="28" spans="1:16" s="18" customFormat="1" x14ac:dyDescent="0.25">
      <c r="A28" s="12" t="s">
        <v>91</v>
      </c>
      <c r="B28" s="1" t="s">
        <v>92</v>
      </c>
      <c r="C28" s="2" t="s">
        <v>32</v>
      </c>
      <c r="D28" s="13" t="s">
        <v>23</v>
      </c>
      <c r="E28" s="14" t="s">
        <v>12</v>
      </c>
      <c r="F28" s="15" t="s">
        <v>13</v>
      </c>
      <c r="G28" s="16" t="s">
        <v>18</v>
      </c>
      <c r="H28" s="3" t="s">
        <v>80</v>
      </c>
      <c r="I28" s="24" t="str">
        <f t="shared" si="0"/>
        <v>CV</v>
      </c>
      <c r="J28" s="24" t="str">
        <f t="shared" si="1"/>
        <v>DS</v>
      </c>
      <c r="K28" s="17">
        <v>5000</v>
      </c>
      <c r="L28" s="3" t="s">
        <v>29</v>
      </c>
      <c r="M28" s="3" t="s">
        <v>16</v>
      </c>
      <c r="N28" s="3" t="s">
        <v>21</v>
      </c>
      <c r="O28" s="21" t="s">
        <v>129</v>
      </c>
      <c r="P28" s="20" t="s">
        <v>130</v>
      </c>
    </row>
    <row r="29" spans="1:16" s="18" customFormat="1" x14ac:dyDescent="0.25">
      <c r="A29" s="12" t="s">
        <v>93</v>
      </c>
      <c r="B29" s="1" t="s">
        <v>94</v>
      </c>
      <c r="C29" s="2" t="s">
        <v>32</v>
      </c>
      <c r="D29" s="13" t="s">
        <v>23</v>
      </c>
      <c r="E29" s="14" t="s">
        <v>12</v>
      </c>
      <c r="F29" s="15" t="s">
        <v>13</v>
      </c>
      <c r="G29" s="16" t="s">
        <v>18</v>
      </c>
      <c r="H29" s="3" t="s">
        <v>95</v>
      </c>
      <c r="I29" s="24" t="str">
        <f t="shared" si="0"/>
        <v>CV</v>
      </c>
      <c r="J29" s="24" t="str">
        <f t="shared" si="1"/>
        <v>DS</v>
      </c>
      <c r="K29" s="17">
        <v>3500</v>
      </c>
      <c r="L29" s="3" t="s">
        <v>29</v>
      </c>
      <c r="M29" s="3" t="s">
        <v>16</v>
      </c>
      <c r="N29" s="3" t="s">
        <v>21</v>
      </c>
      <c r="O29" s="20" t="s">
        <v>111</v>
      </c>
      <c r="P29" s="20" t="s">
        <v>112</v>
      </c>
    </row>
    <row r="30" spans="1:16" s="18" customFormat="1" x14ac:dyDescent="0.25">
      <c r="A30" s="12" t="s">
        <v>96</v>
      </c>
      <c r="B30" s="1" t="s">
        <v>97</v>
      </c>
      <c r="C30" s="2" t="s">
        <v>32</v>
      </c>
      <c r="D30" s="13" t="s">
        <v>23</v>
      </c>
      <c r="E30" s="14" t="s">
        <v>12</v>
      </c>
      <c r="F30" s="15" t="s">
        <v>13</v>
      </c>
      <c r="G30" s="16" t="s">
        <v>18</v>
      </c>
      <c r="H30" s="3" t="s">
        <v>98</v>
      </c>
      <c r="I30" s="24" t="str">
        <f t="shared" si="0"/>
        <v>CV</v>
      </c>
      <c r="J30" s="24" t="str">
        <f t="shared" si="1"/>
        <v>DS</v>
      </c>
      <c r="K30" s="17">
        <v>4000</v>
      </c>
      <c r="L30" s="3" t="s">
        <v>15</v>
      </c>
      <c r="M30" s="3" t="s">
        <v>30</v>
      </c>
      <c r="N30" s="3" t="s">
        <v>17</v>
      </c>
      <c r="O30" s="21" t="s">
        <v>143</v>
      </c>
      <c r="P30" s="20" t="s">
        <v>144</v>
      </c>
    </row>
    <row r="31" spans="1:16" s="18" customFormat="1" x14ac:dyDescent="0.25">
      <c r="A31" s="12" t="s">
        <v>99</v>
      </c>
      <c r="B31" s="1" t="s">
        <v>100</v>
      </c>
      <c r="C31" s="2" t="s">
        <v>32</v>
      </c>
      <c r="D31" s="13" t="s">
        <v>23</v>
      </c>
      <c r="E31" s="14" t="s">
        <v>12</v>
      </c>
      <c r="F31" s="15" t="s">
        <v>13</v>
      </c>
      <c r="G31" s="16" t="s">
        <v>18</v>
      </c>
      <c r="H31" s="3" t="s">
        <v>65</v>
      </c>
      <c r="I31" s="24" t="str">
        <f t="shared" si="0"/>
        <v>CV</v>
      </c>
      <c r="J31" s="24" t="str">
        <f t="shared" si="1"/>
        <v>DS</v>
      </c>
      <c r="K31" s="17">
        <v>2000</v>
      </c>
      <c r="L31" s="3" t="s">
        <v>29</v>
      </c>
      <c r="M31" s="3" t="s">
        <v>16</v>
      </c>
      <c r="N31" s="3" t="s">
        <v>21</v>
      </c>
      <c r="O31" s="20" t="s">
        <v>141</v>
      </c>
      <c r="P31" s="20" t="s">
        <v>142</v>
      </c>
    </row>
    <row r="32" spans="1:16" s="18" customFormat="1" x14ac:dyDescent="0.25">
      <c r="A32" s="12" t="s">
        <v>101</v>
      </c>
      <c r="B32" s="1" t="s">
        <v>102</v>
      </c>
      <c r="C32" s="2" t="s">
        <v>32</v>
      </c>
      <c r="D32" s="13" t="s">
        <v>36</v>
      </c>
      <c r="E32" s="14" t="s">
        <v>34</v>
      </c>
      <c r="F32" s="15" t="s">
        <v>13</v>
      </c>
      <c r="G32" s="16">
        <v>300916</v>
      </c>
      <c r="H32" s="3" t="s">
        <v>80</v>
      </c>
      <c r="I32" s="24" t="str">
        <f t="shared" si="0"/>
        <v>CV</v>
      </c>
      <c r="J32" s="24" t="str">
        <f t="shared" si="1"/>
        <v>DS</v>
      </c>
      <c r="K32" s="17">
        <v>6000</v>
      </c>
      <c r="L32" s="3" t="s">
        <v>15</v>
      </c>
      <c r="M32" s="3" t="s">
        <v>30</v>
      </c>
      <c r="N32" s="3" t="s">
        <v>17</v>
      </c>
      <c r="O32" s="21" t="s">
        <v>129</v>
      </c>
      <c r="P32" s="20" t="s">
        <v>130</v>
      </c>
    </row>
    <row r="33" spans="1:16" s="18" customFormat="1" x14ac:dyDescent="0.25">
      <c r="A33" s="12" t="s">
        <v>103</v>
      </c>
      <c r="B33" s="1" t="s">
        <v>14</v>
      </c>
      <c r="C33" s="2" t="s">
        <v>32</v>
      </c>
      <c r="D33" s="13" t="s">
        <v>23</v>
      </c>
      <c r="E33" s="14" t="s">
        <v>12</v>
      </c>
      <c r="F33" s="15" t="s">
        <v>13</v>
      </c>
      <c r="G33" s="16">
        <v>3163703.68</v>
      </c>
      <c r="H33" s="3" t="s">
        <v>25</v>
      </c>
      <c r="I33" s="24" t="str">
        <f t="shared" si="0"/>
        <v>CV</v>
      </c>
      <c r="J33" s="24" t="str">
        <f t="shared" si="1"/>
        <v>DS</v>
      </c>
      <c r="K33" s="17">
        <v>10000</v>
      </c>
      <c r="L33" s="3" t="s">
        <v>29</v>
      </c>
      <c r="M33" s="3" t="s">
        <v>16</v>
      </c>
      <c r="N33" s="3" t="s">
        <v>21</v>
      </c>
      <c r="O33" s="20" t="s">
        <v>125</v>
      </c>
      <c r="P33" s="23" t="s">
        <v>126</v>
      </c>
    </row>
    <row r="34" spans="1:16" s="18" customFormat="1" x14ac:dyDescent="0.25">
      <c r="A34" s="12" t="s">
        <v>104</v>
      </c>
      <c r="B34" s="1" t="s">
        <v>14</v>
      </c>
      <c r="C34" s="2" t="s">
        <v>32</v>
      </c>
      <c r="D34" s="13" t="s">
        <v>23</v>
      </c>
      <c r="E34" s="14" t="s">
        <v>12</v>
      </c>
      <c r="F34" s="15" t="s">
        <v>13</v>
      </c>
      <c r="G34" s="16" t="s">
        <v>18</v>
      </c>
      <c r="H34" s="3" t="s">
        <v>43</v>
      </c>
      <c r="I34" s="24" t="str">
        <f t="shared" si="0"/>
        <v>CV</v>
      </c>
      <c r="J34" s="24" t="str">
        <f t="shared" si="1"/>
        <v>DS</v>
      </c>
      <c r="K34" s="17">
        <v>1750</v>
      </c>
      <c r="L34" s="3" t="s">
        <v>29</v>
      </c>
      <c r="M34" s="3" t="s">
        <v>16</v>
      </c>
      <c r="N34" s="3" t="s">
        <v>21</v>
      </c>
      <c r="O34" s="21" t="s">
        <v>137</v>
      </c>
      <c r="P34" s="21" t="s">
        <v>138</v>
      </c>
    </row>
    <row r="35" spans="1:16" s="18" customFormat="1" x14ac:dyDescent="0.25">
      <c r="A35" s="12" t="s">
        <v>105</v>
      </c>
      <c r="B35" s="1" t="s">
        <v>106</v>
      </c>
      <c r="C35" s="2" t="s">
        <v>32</v>
      </c>
      <c r="D35" s="13" t="s">
        <v>23</v>
      </c>
      <c r="E35" s="14" t="s">
        <v>12</v>
      </c>
      <c r="F35" s="15" t="s">
        <v>13</v>
      </c>
      <c r="G35" s="16">
        <v>35669.760000000002</v>
      </c>
      <c r="H35" s="3" t="s">
        <v>98</v>
      </c>
      <c r="I35" s="24" t="str">
        <f t="shared" si="0"/>
        <v>CV</v>
      </c>
      <c r="J35" s="24" t="str">
        <f t="shared" si="1"/>
        <v>DS</v>
      </c>
      <c r="K35" s="17">
        <v>3500</v>
      </c>
      <c r="L35" s="3" t="s">
        <v>29</v>
      </c>
      <c r="M35" s="3" t="s">
        <v>16</v>
      </c>
      <c r="N35" s="3" t="s">
        <v>21</v>
      </c>
      <c r="O35" s="21" t="s">
        <v>143</v>
      </c>
      <c r="P35" s="20" t="s">
        <v>144</v>
      </c>
    </row>
    <row r="36" spans="1:16" s="18" customFormat="1" x14ac:dyDescent="0.25">
      <c r="A36" s="12" t="s">
        <v>107</v>
      </c>
      <c r="B36" s="1" t="s">
        <v>108</v>
      </c>
      <c r="C36" s="2" t="s">
        <v>32</v>
      </c>
      <c r="D36" s="13" t="s">
        <v>36</v>
      </c>
      <c r="E36" s="14" t="s">
        <v>34</v>
      </c>
      <c r="F36" s="15" t="s">
        <v>13</v>
      </c>
      <c r="G36" s="16">
        <v>23105.33</v>
      </c>
      <c r="H36" s="3" t="s">
        <v>31</v>
      </c>
      <c r="I36" s="24" t="str">
        <f t="shared" si="0"/>
        <v>CV</v>
      </c>
      <c r="J36" s="24" t="str">
        <f t="shared" si="1"/>
        <v>DS</v>
      </c>
      <c r="K36" s="17">
        <v>2000</v>
      </c>
      <c r="L36" s="3" t="s">
        <v>15</v>
      </c>
      <c r="M36" s="3" t="s">
        <v>30</v>
      </c>
      <c r="N36" s="3" t="s">
        <v>17</v>
      </c>
      <c r="O36" s="20" t="s">
        <v>115</v>
      </c>
      <c r="P36" s="20" t="s">
        <v>116</v>
      </c>
    </row>
  </sheetData>
  <sheetProtection algorithmName="SHA-512" hashValue="Ilt2LdkbaWdiMg+MGuKprruNozbMgW4vGh9vpsKjrAA2cvfVK5glAQwZ8IgrHNXmRfE6939gNdaLIHjxb7+7Zg==" saltValue="BX9Yt5oazl0xmoD59iXYoA==" spinCount="100000" sheet="1" scenarios="1" insertColumns="0" insertRows="0" deleteColumns="0" deleteRows="0"/>
  <autoFilter ref="A1:N36"/>
  <hyperlinks>
    <hyperlink ref="O18" r:id="rId1"/>
    <hyperlink ref="P6" r:id="rId2"/>
    <hyperlink ref="O6" r:id="rId3"/>
    <hyperlink ref="P9" r:id="rId4"/>
    <hyperlink ref="O9" r:id="rId5"/>
    <hyperlink ref="O24" r:id="rId6"/>
    <hyperlink ref="O28" r:id="rId7"/>
    <hyperlink ref="O32" r:id="rId8"/>
    <hyperlink ref="O11" r:id="rId9"/>
    <hyperlink ref="O4" r:id="rId10"/>
    <hyperlink ref="P4" r:id="rId11"/>
    <hyperlink ref="O34" r:id="rId12"/>
    <hyperlink ref="P34" r:id="rId13"/>
    <hyperlink ref="O30" r:id="rId14"/>
    <hyperlink ref="O35" r:id="rId15"/>
  </hyperlinks>
  <pageMargins left="0.7" right="0.7" top="0.75" bottom="0.75" header="0.3" footer="0.3"/>
  <pageSetup paperSize="9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2023-06-14T22:00:00+00:00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8CC74701-9F98-448D-92A8-844A71EE1D00}"/>
</file>

<file path=customXml/itemProps2.xml><?xml version="1.0" encoding="utf-8"?>
<ds:datastoreItem xmlns:ds="http://schemas.openxmlformats.org/officeDocument/2006/customXml" ds:itemID="{6AC6095A-DD4E-44EF-BA91-619B284EB680}"/>
</file>

<file path=customXml/itemProps3.xml><?xml version="1.0" encoding="utf-8"?>
<ds:datastoreItem xmlns:ds="http://schemas.openxmlformats.org/officeDocument/2006/customXml" ds:itemID="{12DBB648-E68E-4455-94FC-56F31AA2E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2023-06-15T14:07:50Z</dcterms:created>
  <dcterms:modified xsi:type="dcterms:W3CDTF">2023-06-15T14:08:11Z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