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Foglio1!$A$1:$N$49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J2" i="1"/>
  <c r="I2" i="1"/>
</calcChain>
</file>

<file path=xl/sharedStrings.xml><?xml version="1.0" encoding="utf-8"?>
<sst xmlns="http://schemas.openxmlformats.org/spreadsheetml/2006/main" count="602" uniqueCount="211">
  <si>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</si>
  <si>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</si>
  <si>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</si>
  <si>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</si>
  <si>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</si>
  <si>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</si>
  <si>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</si>
  <si>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</si>
  <si>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</si>
  <si>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</si>
  <si>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</si>
  <si>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</si>
  <si>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</si>
  <si>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</si>
  <si>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</si>
  <si>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N.D.</t>
  </si>
  <si>
    <t>GARA</t>
  </si>
  <si>
    <t>Connessione altro ricorso</t>
  </si>
  <si>
    <t>​Secondo andamento del giudizio</t>
  </si>
  <si>
    <t>Indeterminato</t>
  </si>
  <si>
    <t>CONSIGLIO DI STATO</t>
  </si>
  <si>
    <t>APPELLO</t>
  </si>
  <si>
    <t>Secondo andamento del giudizio</t>
  </si>
  <si>
    <t>Giudizio amministrativo - 2° grado</t>
  </si>
  <si>
    <t>Giudizio amministrativo - 1° grado</t>
  </si>
  <si>
    <t>STUDIO LEGALE ASSOCIATO PELLEGRINO - AVV. GIANLUIGI PELLEGRINO</t>
  </si>
  <si>
    <t>STUDIO LEGALE STAJANO, GARELLA &amp; ASSOCIATI - AVV. FABIO GARELLA</t>
  </si>
  <si>
    <t>STUDIO LEGALE FIDANZIA GIGLIOLA</t>
  </si>
  <si>
    <t>Affidamento diretto per prosecuzione precedente attività</t>
  </si>
  <si>
    <t>​1</t>
  </si>
  <si>
    <t>Costituzione di Parte Civile</t>
  </si>
  <si>
    <t xml:space="preserve">Secondo andamento del giudizio </t>
  </si>
  <si>
    <t>MOTIVI AGGIUNTI</t>
  </si>
  <si>
    <t>STUDIO LEGALE ASSOCIATO AOR AVVOCATI - AVV. MARCO ORLANDO</t>
  </si>
  <si>
    <t>POLICE &amp; PARTNERS AVVOCATI AMMINISTRATIVISTI - PROF. AVV. ARISTIDE POLICE</t>
  </si>
  <si>
    <t>STUDIO LEGALE MIRIGLIANI - AVV. FORTUNATO FRANCESCO MIRIGLIANI</t>
  </si>
  <si>
    <t>AVV. GAETANO MESSUTI</t>
  </si>
  <si>
    <t>Giudizio ordinario civile - 1° grado</t>
  </si>
  <si>
    <t>​Costituzione in giudizio</t>
  </si>
  <si>
    <t>Opposizione a Decreto Ingiuntivo</t>
  </si>
  <si>
    <t>SATTA &amp; ASSOCIATI - PROF. AVV. FILIPPO SATTA E AVV. ANNA ROMANO</t>
  </si>
  <si>
    <t>STUDIO LEGALE MOLAIOLI - AVV. CARLO MOLAIOLI</t>
  </si>
  <si>
    <t>Ulteriore fase processuale</t>
  </si>
  <si>
    <t>SCIACCA &amp; ASSOCIATI</t>
  </si>
  <si>
    <t>STUDIO LEGALE AVV. SEGATO ANDREA</t>
  </si>
  <si>
    <t>Esecuzione mobiliare</t>
  </si>
  <si>
    <t>TRIBUNALE CIVILE</t>
  </si>
  <si>
    <t>Giudizio amministrativo - 3° grado</t>
  </si>
  <si>
    <t>STUDIO LEGALE SCACCHI - AVV. FRANCESCO SCACCHI</t>
  </si>
  <si>
    <t>STUDIO LEGALE ZOPPINI &amp; ASSOCIATI</t>
  </si>
  <si>
    <t>AVV. ANTONIO D'ALOIA</t>
  </si>
  <si>
    <t>Revocazione Sentenza</t>
  </si>
  <si>
    <t>AVV. ANTONIO ZOCCALI</t>
  </si>
  <si>
    <t>Procedimento penale 1°grado</t>
  </si>
  <si>
    <t>AVV. PROF. MARIO CASELLATO</t>
  </si>
  <si>
    <t>Tribunale penale di Palermo</t>
  </si>
  <si>
    <t>AVV. NICOLA MAIONE</t>
  </si>
  <si>
    <t>GSE/P20240006490-15/03/2024</t>
  </si>
  <si>
    <t>14846/2016</t>
  </si>
  <si>
    <t xml:space="preserve">AVV. GIORGIO FRACCASTORO </t>
  </si>
  <si>
    <t>LEAAP/P20180003229-18/10/2018</t>
  </si>
  <si>
    <t>LEAAP/P20190000227-24/01/2019</t>
  </si>
  <si>
    <t>AVV. MASSIMO FRONTONI</t>
  </si>
  <si>
    <t>LEAAP/P20190002711–03/10/2019</t>
  </si>
  <si>
    <t>GSE/P20200004653-03/02/2020</t>
  </si>
  <si>
    <t>GSE/P20220000073-04/01/2022</t>
  </si>
  <si>
    <t>GSE/P20200045696-05/11/2020</t>
  </si>
  <si>
    <t>7512/2020</t>
  </si>
  <si>
    <t>GSE/P20220000658-12/01/2022</t>
  </si>
  <si>
    <t>STUDIO LEGALE AVV. FRANCESCO VALSECCHI</t>
  </si>
  <si>
    <t>GSE/P20220001437-18/01/2022</t>
  </si>
  <si>
    <t>11536/2021</t>
  </si>
  <si>
    <t>GSE/P20220019214-21/07/2022</t>
  </si>
  <si>
    <t>Giudizio ordinario civile - 2° grado</t>
  </si>
  <si>
    <t>Corte di Appello di Genova</t>
  </si>
  <si>
    <t>D'AIELLO &amp; DE LUCA AVVOCATI ASSOCIATI - PROF. AVV. NICOLA DE LUCA</t>
  </si>
  <si>
    <t>GSE/P20220025325-21/10/2022</t>
  </si>
  <si>
    <t>STUDIO LEGALE PIETROSANTI PAPARO &amp; ASSOCIATI - AVV- TOMMASO PAPARO</t>
  </si>
  <si>
    <t>GSE/P20230014281-17/05/2023</t>
  </si>
  <si>
    <t>GSE/P20230030691-08/08/2023</t>
  </si>
  <si>
    <t>11695/2023</t>
  </si>
  <si>
    <t>GSE/P20240005582-05/03/2024</t>
  </si>
  <si>
    <t xml:space="preserve">Giudizio amministrativo - 2° grado </t>
  </si>
  <si>
    <t>GSE/P20240005564-05/03/2024</t>
  </si>
  <si>
    <t>GSE/P20240005565-05/03/2024</t>
  </si>
  <si>
    <t>775/2024</t>
  </si>
  <si>
    <t>GSE/P20240005581-05/03/2024</t>
  </si>
  <si>
    <t>5519/2017</t>
  </si>
  <si>
    <t>GSE/P20240005578-05/03/2024</t>
  </si>
  <si>
    <t>1569/2024</t>
  </si>
  <si>
    <t>GSE/P20240005580-05/03/2024</t>
  </si>
  <si>
    <t>GSE/P20240005575-05/03/2024</t>
  </si>
  <si>
    <t>6527/2017</t>
  </si>
  <si>
    <t>CHIOMENTI STUDIO LEGALE - PROF. AVV. GIULIO NAPOLITANO</t>
  </si>
  <si>
    <t>GSE/P20240005577-05/03/2024</t>
  </si>
  <si>
    <t>9737/2017</t>
  </si>
  <si>
    <t>GSE/P20240005572-05/03/2024</t>
  </si>
  <si>
    <t>AVV. GIORGIO FRACCASTORO</t>
  </si>
  <si>
    <t>GSE/P20240005566-05/03/2024</t>
  </si>
  <si>
    <t>859/2024</t>
  </si>
  <si>
    <t>GSE/P20240005571-05/03/2024</t>
  </si>
  <si>
    <t>PROF. AVV. STEFANO CRISCI</t>
  </si>
  <si>
    <t>GSE/P20240005573-05/03/2024</t>
  </si>
  <si>
    <t>13402/2023</t>
  </si>
  <si>
    <t>GSE/P20240005568-05/03/2024</t>
  </si>
  <si>
    <t>Giudizio contabile 2°grado</t>
  </si>
  <si>
    <t>Esecuzione Sentenza di condanna</t>
  </si>
  <si>
    <t>GSE/P20240005570-05/03/2024</t>
  </si>
  <si>
    <t>GSE/P20240005547-05/03/2024</t>
  </si>
  <si>
    <t>15780/2023</t>
  </si>
  <si>
    <t>GSE/P20240005548-05/03/2024</t>
  </si>
  <si>
    <t>GSE/P20240005549-05/03/2024</t>
  </si>
  <si>
    <t>3278/2014</t>
  </si>
  <si>
    <t>Tribunale penale di Catanzaro</t>
  </si>
  <si>
    <t>GSE/P20240005550-05/03/2024</t>
  </si>
  <si>
    <t>AVV. PATRIZIA POLLIOTTO</t>
  </si>
  <si>
    <t>​3 partecipanti alla gara</t>
  </si>
  <si>
    <t>GSE/P20240005554-05/03/2024</t>
  </si>
  <si>
    <t>4366/2021</t>
  </si>
  <si>
    <t>Tribunale penale di Modena</t>
  </si>
  <si>
    <t>GSE/P20240005557-05/03/2024</t>
  </si>
  <si>
    <t>15080/2023</t>
  </si>
  <si>
    <t>GSE/P20240005558-05/03/2024</t>
  </si>
  <si>
    <t>AVV. STEFANO BERTOLLINI</t>
  </si>
  <si>
    <t>GSE/P20240005559-05/03/2024</t>
  </si>
  <si>
    <t>GSE/P20240005560-05/03/2024</t>
  </si>
  <si>
    <t>GSE/P20240005561-05/03/2024</t>
  </si>
  <si>
    <t>GSE/P20240006004-11/03/2024</t>
  </si>
  <si>
    <t>GSE/P20240006005-11/03/2024</t>
  </si>
  <si>
    <t>5753/2023</t>
  </si>
  <si>
    <t>TRIBUNALE DI TARANTO</t>
  </si>
  <si>
    <t>PROF. AVV. CESARE SAN MAURO</t>
  </si>
  <si>
    <t>GSE/P20240006006-11/03/2024</t>
  </si>
  <si>
    <t>524/2023</t>
  </si>
  <si>
    <t>Tribunale penale di Lagonegro</t>
  </si>
  <si>
    <t>GSE/P20240006007-11/03/2024</t>
  </si>
  <si>
    <t>16364/2023</t>
  </si>
  <si>
    <t>GSE/P20240006008-11/03/2024</t>
  </si>
  <si>
    <t>8298/2022</t>
  </si>
  <si>
    <t>GSE/P20240006009-11/03/2024</t>
  </si>
  <si>
    <t>2137/2023</t>
  </si>
  <si>
    <t>Tribunale penale di Pescara</t>
  </si>
  <si>
    <t>STUDIO LEGALE PENALISTI ASSOCIATI - AVV. ANGELO NANNI</t>
  </si>
  <si>
    <t>GSE/P20240006010-11/03/2024</t>
  </si>
  <si>
    <t>16137/2023</t>
  </si>
  <si>
    <t>GSE/P20240006011-11/03/2024</t>
  </si>
  <si>
    <t>1250/2023</t>
  </si>
  <si>
    <t>TRIBUNALE DI PARMA</t>
  </si>
  <si>
    <t>GSE/P20240006012-11/03/2024</t>
  </si>
  <si>
    <t>4109/2022</t>
  </si>
  <si>
    <t>Tribunale penale di Catania</t>
  </si>
  <si>
    <t>GSE/P20240006013-11/03/2024</t>
  </si>
  <si>
    <t>523/2024-524/2024</t>
  </si>
  <si>
    <t>CV</t>
  </si>
  <si>
    <t>DS</t>
  </si>
  <si>
    <t>https://www.gse.it/documenti_site/Documenti%20GSE/Societ%C3%A0%20trasparente/Consulenti%20e%20collaboratori/Incarichi%20Legali%202016/CV D%27Aloia.pdf</t>
  </si>
  <si>
    <t>https://www.gse.it/documenti_site/Documenti%20GSE/Societ%C3%A0%20trasparente/Consulenti%20e%20collaboratori/Incarichi%20Legali%202016/dichiarazione Avv D%27Aloia.pdf</t>
  </si>
  <si>
    <t>https://www.gse.it/documenti_site/Documenti%20GSE/Societ%C3%A0%20trasparente/Consulenti%20e%20collaboratori/Consulenti%202023/CV%20ZOCCALI.pdf#search=zoccali</t>
  </si>
  <si>
    <t>https://www.gse.it/documenti_site/Documenti%20GSE/Societ%C3%A0%20trasparente/Consulenti%20e%20collaboratori/Consulenti%202023/DS%20zoccali.pdf#search=zoccali</t>
  </si>
  <si>
    <t>https://www.gse.it/documenti_site/Documenti%20GSE/Societ%C3%A0%20trasparente/Consulenti%20e%20collaboratori/Consulenti%202023/CV%20avv%20Gaetano%20Messuti.pdf#search=messuti</t>
  </si>
  <si>
    <t>https://www.gse.it/documenti_site/Documenti%20GSE/Societ%C3%A0%20trasparente/Consulenti%20e%20collaboratori/Consulenti%202023/DS%20messuti.pdf#search=messuti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</si>
  <si>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</si>
  <si>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</si>
  <si>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</si>
  <si>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</si>
  <si>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https://www.gse.it/documenti_site/Documenti%20GSE/Societ%C3%A0%20trasparente/Consulenti%20e%20collaboratori/Consulenti%202018/CV%20maione.pdf</t>
  </si>
  <si>
    <t>https://www.gse.it/documenti_site/Documenti%20GSE/Societ%C3%A0%20trasparente/Consulenti%20e%20collaboratori/Consulenti%202018/0_Avv.%20Nicola%20Maione%20-%20Autodichiarazione%20Unica.pdf</t>
  </si>
  <si>
    <t>https://www.gse.it/documenti_site/Documenti%20GSE/Societ%C3%A0%20trasparente/Consulenti%20e%20collaboratori/Incarichi%20Legali%202016/CV%20Casellato.pdf</t>
  </si>
  <si>
    <t>https://www.gse.it/documenti_site/Documenti%20GSE/Societ%C3%A0%20trasparente/Consulenti%20e%20collaboratori/Incarichi%20Legali%202016/D.S.%20Casellato.pdf</t>
  </si>
  <si>
    <t>https://www.gse.it/documenti_site/Documenti%20GSE/Societ%C3%A0%20trasparente/Consulenti%20e%20collaboratori/Consulenti%202016/BERTOLLINI%20STEFANO_CV.pdf</t>
  </si>
  <si>
    <t>https://www.gse.it/documenti_site/Documenti%20GSE/Societ%C3%A0%20trasparente/Consulenti%20e%20collaboratori/Consulenti%202016/BERTOLLINI%20STEFANO_Dichiarazione.pdf</t>
  </si>
  <si>
    <t>https://www.gse.it/documenti_site/Documenti%20GSE/Societ%C3%A0%20trasparente/Consulenti%20e%20collaboratori/Incarichi%20Legali%202016/CV  2016 Prof. Avv. Giulio Napolitano 2016.pdf</t>
  </si>
  <si>
    <t>https://www.gse.it/documenti_site/Documenti%20GSE/Societ%C3%A0%20trasparente/Consulenti%20e%20collaboratori/Incarichi%20Legali%202016/Dichiarazione sostitutiva Prof. Napolitano.pdf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</si>
  <si>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</si>
  <si>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</si>
  <si>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</si>
  <si>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</si>
  <si>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</si>
  <si>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</si>
  <si>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https://www.gse.it/documenti_site/Documenti%20GSE/Societ%C3%A0%20trasparente/Consulenti%20e%20collaboratori/Incarichi%20Legali%202016/CV%202016%20SATTA%20FILIPPO%20DEF.pdf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</si>
  <si>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</si>
  <si>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</si>
  <si>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</si>
  <si>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</si>
  <si>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</si>
  <si>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</si>
  <si>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</si>
  <si>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WWW.GSE.IT/documenti_site/Documenti%20GSE/Società%20trasparente/Consulenti%20e%20collaboratori/Incarichi%20Legali%202016/CV%202016%20VALSECCHI_def.pdf</t>
  </si>
  <si>
    <t>https://www.gse.it/documenti_site/Documenti%20GSE/Societ%C3%A0%20trasparente/Consulenti%20e%20collaboratori/Incarichi%20Legali%202016/DS%20Valsecchi.pdf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</si>
  <si>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</si>
  <si>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</si>
  <si>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</si>
  <si>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</si>
  <si>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</si>
  <si>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</si>
  <si>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</si>
  <si>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</si>
  <si>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</si>
  <si>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</si>
  <si>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</si>
  <si>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</si>
  <si>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</si>
  <si>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</si>
  <si>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</si>
  <si>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</si>
  <si>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</si>
  <si>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</si>
  <si>
    <t>https://www.gse.it/documenti_site/Documenti%20GSE/Societ%C3%A0%20trasparente/Organizzazione/TITOLARI%20DI%20INCARICHI%20POLITICI,%20DI%20AMMINISTRAZIONE,%20DI%20DIREZIONE%20O%20DI%20GOVERNO/CV%20DE%20LUCA.pdf</t>
  </si>
  <si>
    <t>https://www.gse.it/documenti_site/Documenti%20GSE/Societ%C3%A0%20trasparente/Organizzazione/TITOLARI%20DI%20INCARICHI%20POLITICI,%20DI%20AMMINISTRAZIONE,%20DI%20DIREZIONE%20O%20DI%20GOVERNO/DICHIARAZIONE%20TRASPARENZA_DE%20LUCA.pdf</t>
  </si>
  <si>
    <t>https://www.gse.it/documenti_site/Documenti%20GSE/Societ%C3%A0%20trasparente/Consulenti%20e%20collaboratori/Consulenti%202023/CV%20Avv%20Patrizia%20Polliotto.pdf</t>
  </si>
  <si>
    <t>https://www.gse.it/documenti_site/Documenti%20GSE/Societ%C3%A0%20trasparente/Consulenti%20e%20collaboratori/Consulenti%202023/DS%20polliotto.pdf#search=polliotto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</si>
</sst>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1" applyBorder="1"/>
    <xf numFmtId="0" fontId="5" fillId="0" borderId="0" xfId="1"/>
    <xf numFmtId="0" fontId="0" fillId="0" borderId="0" xfId="0" applyFill="1" applyBorder="1" applyAlignment="1">
      <alignment horizontal="left" vertical="top"/>
    </xf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Consulenti%202016/BERTOLLINI%20STEFANO_CV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18" Type="http://schemas.openxmlformats.org/officeDocument/2006/relationships/hyperlink" Target="https://www.gse.it/documenti_site/Documenti%20GSE/Societ%C3%A0%20trasparente/Consulenti%20e%20collaboratori/Incarichi%20Legali%202016/DS%20Valsecchi.pdf" TargetMode="External"/><Relationship Id="rId26" Type="http://schemas.openxmlformats.org/officeDocument/2006/relationships/hyperlink" Target="https://www.gse.it/documenti_site/Documenti%20GSE/Societ%C3%A0%20trasparente/Organizzazione/TITOLARI%20DI%20INCARICHI%20POLITICI,%20DI%20AMMINISTRAZIONE,%20DI%20DIREZIONE%20O%20DI%20GOVERNO/CV%20DE%20LUCA.pdf" TargetMode="External"/><Relationship Id="rId3" Type="http://schemas.openxmlformats.org/officeDocument/2006/relationships/hyperlink" Target="https://www.gse.it/documenti_site/Documenti%20GSE/Societ%C3%A0%20trasparente/Consulenti%20e%20collaboratori/Consulenti%202016/BERTOLLINI%20STEFANO_Dichiarazione.pdf" TargetMode="External"/><Relationship Id="rId21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7" Type="http://schemas.openxmlformats.org/officeDocument/2006/relationships/hyperlink" Target="https://www.gse.it/documenti_site/Documenti%20GSE/Societ%C3%A0%20trasparente/Consulenti%20e%20collaboratori/Consulenti%202016/BERTOLLINI%20STEFANO_Dichiarazione.pdf" TargetMode="External"/><Relationship Id="rId12" Type="http://schemas.openxmlformats.org/officeDocument/2006/relationships/hyperlink" Target="https://www.gse.it/documenti_site/Documenti%20GSE/Societ%C3%A0%20trasparente/Consulenti%20e%20collaboratori/Consulenti%202016/BERTOLLINI%20STEFANO_CV.pdf" TargetMode="External"/><Relationship Id="rId17" Type="http://schemas.openxmlformats.org/officeDocument/2006/relationships/hyperlink" Target="http://www.gse.it/documenti_site/Documenti%20GSE/Societ&#224;%20trasparente/Consulenti%20e%20collaboratori/Incarichi%20Legali%202016/CV%202016%20VALSECCHI_def.pdf" TargetMode="External"/><Relationship Id="rId25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" Type="http://schemas.openxmlformats.org/officeDocument/2006/relationships/hyperlink" Target="https://www.gse.it/documenti_site/Documenti%20GSE/Societ%C3%A0%20trasparente/Consulenti%20e%20collaboratori/Consulenti%202018/CV%20maione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0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gse.it/documenti_site/Documenti%20GSE/Societ%C3%A0%20trasparente/Consulenti%20e%20collaboratori/Consulenti%202018/CV%20maione.pdf" TargetMode="External"/><Relationship Id="rId6" Type="http://schemas.openxmlformats.org/officeDocument/2006/relationships/hyperlink" Target="https://www.gse.it/documenti_site/Documenti%20GSE/Societ%C3%A0%20trasparente/Consulenti%20e%20collaboratori/Consulenti%202016/BERTOLLINI%20STEFANO_Dichiarazione.pdf" TargetMode="External"/><Relationship Id="rId11" Type="http://schemas.openxmlformats.org/officeDocument/2006/relationships/hyperlink" Target="https://www.gse.it/documenti_site/Documenti%20GSE/Societ%C3%A0%20trasparente/Consulenti%20e%20collaboratori/Consulenti%202016/BERTOLLINI%20STEFANO_CV.pdf" TargetMode="External"/><Relationship Id="rId24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5" Type="http://schemas.openxmlformats.org/officeDocument/2006/relationships/hyperlink" Target="https://www.gse.it/documenti_site/Documenti%20GSE/Societ%C3%A0%20trasparente/Consulenti%20e%20collaboratori/Consulenti%202016/BERTOLLINI%20STEFANO_Dichiarazione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23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8" Type="http://schemas.openxmlformats.org/officeDocument/2006/relationships/hyperlink" Target="https://www.gse.it/documenti_site/Documenti%20GSE/Societ%C3%A0%20trasparente/Consulenti%20e%20collaboratori/Consulenti%202023/CV%20Avv%20Patrizia%20Polliotto.pdf" TargetMode="External"/><Relationship Id="rId10" Type="http://schemas.openxmlformats.org/officeDocument/2006/relationships/hyperlink" Target="https://www.gse.it/documenti_site/Documenti%20GSE/Societ%C3%A0%20trasparente/Consulenti%20e%20collaboratori/Consulenti%202016/BERTOLLINI%20STEFANO_CV.pdf" TargetMode="External"/><Relationship Id="rId19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4" Type="http://schemas.openxmlformats.org/officeDocument/2006/relationships/hyperlink" Target="https://www.gse.it/documenti_site/Documenti%20GSE/Societ%C3%A0%20trasparente/Consulenti%20e%20collaboratori/Consulenti%202016/BERTOLLINI%20STEFANO_Dichiarazione.pdf" TargetMode="External"/><Relationship Id="rId9" Type="http://schemas.openxmlformats.org/officeDocument/2006/relationships/hyperlink" Target="https://www.gse.it/documenti_site/Documenti%20GSE/Societ%C3%A0%20trasparente/Consulenti%20e%20collaboratori/Consulenti%202016/BERTOLLINI%20STEFANO_CV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22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27" Type="http://schemas.openxmlformats.org/officeDocument/2006/relationships/hyperlink" Target="https://www.gse.it/documenti_site/Documenti%20GSE/Societ%C3%A0%20trasparente/Organizzazione/TITOLARI%20DI%20INCARICHI%20POLITICI,%20DI%20AMMINISTRAZIONE,%20DI%20DIREZIONE%20O%20DI%20GOVERNO/DICHIARAZIONE%20TRASPARENZA_DE%20LU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0.57031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153</v>
      </c>
      <c r="J1" s="10" t="s">
        <v>154</v>
      </c>
      <c r="K1" s="11" t="s">
        <v>9</v>
      </c>
      <c r="L1" s="10" t="s">
        <v>10</v>
      </c>
      <c r="M1" s="10" t="s">
        <v>11</v>
      </c>
      <c r="N1" s="10" t="s">
        <v>12</v>
      </c>
      <c r="O1" s="17" t="s">
        <v>153</v>
      </c>
      <c r="P1" s="17" t="s">
        <v>154</v>
      </c>
    </row>
    <row r="2" spans="1:16" ht="15" customHeight="1" x14ac:dyDescent="0.25">
      <c r="A2" s="12" t="s">
        <v>57</v>
      </c>
      <c r="B2" s="1" t="s">
        <v>58</v>
      </c>
      <c r="C2" s="2">
        <v>1</v>
      </c>
      <c r="D2" s="13" t="s">
        <v>24</v>
      </c>
      <c r="E2" s="1" t="s">
        <v>13</v>
      </c>
      <c r="F2" s="14" t="s">
        <v>14</v>
      </c>
      <c r="G2" s="15">
        <v>133650</v>
      </c>
      <c r="H2" s="3" t="s">
        <v>59</v>
      </c>
      <c r="I2" s="22" t="str">
        <f>HYPERLINK(O2, "CV")</f>
        <v>CV</v>
      </c>
      <c r="J2" s="22" t="str">
        <f>HYPERLINK(P2, "DS")</f>
        <v>DS</v>
      </c>
      <c r="K2" s="16">
        <v>1000</v>
      </c>
      <c r="L2" s="3" t="s">
        <v>0</v>
      </c>
      <c r="M2" s="3" t="s">
        <v>32</v>
      </c>
      <c r="N2" s="3" t="s">
        <v>31</v>
      </c>
      <c r="O2" s="18" t="s">
        <v>161</v>
      </c>
      <c r="P2" s="18" t="s">
        <v>162</v>
      </c>
    </row>
    <row r="3" spans="1:16" ht="15" customHeight="1" x14ac:dyDescent="0.25">
      <c r="A3" s="12" t="s">
        <v>60</v>
      </c>
      <c r="B3" s="1" t="s">
        <v>15</v>
      </c>
      <c r="C3" s="2">
        <v>2</v>
      </c>
      <c r="D3" s="13" t="s">
        <v>23</v>
      </c>
      <c r="E3" s="1" t="s">
        <v>20</v>
      </c>
      <c r="F3" s="14" t="s">
        <v>14</v>
      </c>
      <c r="G3" s="15">
        <v>456960</v>
      </c>
      <c r="H3" s="3" t="s">
        <v>33</v>
      </c>
      <c r="I3" s="22" t="str">
        <f t="shared" ref="I3:I49" si="0">HYPERLINK(O3, "CV")</f>
        <v>CV</v>
      </c>
      <c r="J3" s="22" t="str">
        <f t="shared" ref="J3:J49" si="1">HYPERLINK(P3, "DS")</f>
        <v>DS</v>
      </c>
      <c r="K3" s="16">
        <v>16000</v>
      </c>
      <c r="L3" s="3" t="s">
        <v>0</v>
      </c>
      <c r="M3" s="3" t="s">
        <v>21</v>
      </c>
      <c r="N3" s="3" t="s">
        <v>31</v>
      </c>
      <c r="O3" s="18" t="s">
        <v>183</v>
      </c>
      <c r="P3" s="18" t="s">
        <v>184</v>
      </c>
    </row>
    <row r="4" spans="1:16" x14ac:dyDescent="0.25">
      <c r="A4" s="12" t="s">
        <v>61</v>
      </c>
      <c r="B4" s="12" t="s">
        <v>15</v>
      </c>
      <c r="C4" s="2">
        <v>1</v>
      </c>
      <c r="D4" s="13" t="s">
        <v>23</v>
      </c>
      <c r="E4" s="1" t="s">
        <v>20</v>
      </c>
      <c r="F4" s="14" t="s">
        <v>14</v>
      </c>
      <c r="G4" s="15" t="s">
        <v>19</v>
      </c>
      <c r="H4" s="3" t="s">
        <v>62</v>
      </c>
      <c r="I4" s="22" t="str">
        <f t="shared" si="0"/>
        <v>CV</v>
      </c>
      <c r="J4" s="22" t="str">
        <f t="shared" si="1"/>
        <v>DS</v>
      </c>
      <c r="K4" s="16">
        <v>8000</v>
      </c>
      <c r="L4" s="3" t="s">
        <v>0</v>
      </c>
      <c r="M4" s="3" t="s">
        <v>21</v>
      </c>
      <c r="N4" s="3" t="s">
        <v>31</v>
      </c>
      <c r="O4" s="18" t="s">
        <v>163</v>
      </c>
      <c r="P4" s="18" t="s">
        <v>164</v>
      </c>
    </row>
    <row r="5" spans="1:16" ht="15" customHeight="1" x14ac:dyDescent="0.25">
      <c r="A5" s="12" t="s">
        <v>63</v>
      </c>
      <c r="B5" s="1" t="s">
        <v>15</v>
      </c>
      <c r="C5" s="2">
        <v>1</v>
      </c>
      <c r="D5" s="13" t="s">
        <v>24</v>
      </c>
      <c r="E5" s="1" t="s">
        <v>13</v>
      </c>
      <c r="F5" s="14" t="s">
        <v>14</v>
      </c>
      <c r="G5" s="15">
        <v>286358.12</v>
      </c>
      <c r="H5" s="3" t="s">
        <v>25</v>
      </c>
      <c r="I5" s="22" t="str">
        <f t="shared" si="0"/>
        <v>CV</v>
      </c>
      <c r="J5" s="22" t="str">
        <f t="shared" si="1"/>
        <v>DS</v>
      </c>
      <c r="K5" s="16">
        <v>6250</v>
      </c>
      <c r="L5" s="3" t="s">
        <v>0</v>
      </c>
      <c r="M5" s="3" t="s">
        <v>39</v>
      </c>
      <c r="N5" s="3" t="s">
        <v>31</v>
      </c>
      <c r="O5" s="19" t="s">
        <v>185</v>
      </c>
      <c r="P5" s="18" t="s">
        <v>186</v>
      </c>
    </row>
    <row r="6" spans="1:16" ht="15" customHeight="1" x14ac:dyDescent="0.25">
      <c r="A6" s="12" t="s">
        <v>64</v>
      </c>
      <c r="B6" s="1" t="s">
        <v>15</v>
      </c>
      <c r="C6" s="2">
        <v>1</v>
      </c>
      <c r="D6" s="13" t="s">
        <v>23</v>
      </c>
      <c r="E6" s="1" t="s">
        <v>20</v>
      </c>
      <c r="F6" s="14" t="s">
        <v>14</v>
      </c>
      <c r="G6" s="15" t="s">
        <v>19</v>
      </c>
      <c r="H6" s="3" t="s">
        <v>59</v>
      </c>
      <c r="I6" s="22" t="str">
        <f t="shared" si="0"/>
        <v>CV</v>
      </c>
      <c r="J6" s="22" t="str">
        <f t="shared" si="1"/>
        <v>DS</v>
      </c>
      <c r="K6" s="16">
        <v>4100</v>
      </c>
      <c r="L6" s="3" t="s">
        <v>0</v>
      </c>
      <c r="M6" s="3" t="s">
        <v>21</v>
      </c>
      <c r="N6" s="3" t="s">
        <v>31</v>
      </c>
      <c r="O6" s="18" t="s">
        <v>161</v>
      </c>
      <c r="P6" s="18" t="s">
        <v>162</v>
      </c>
    </row>
    <row r="7" spans="1:16" ht="15" customHeight="1" x14ac:dyDescent="0.25">
      <c r="A7" s="12" t="s">
        <v>65</v>
      </c>
      <c r="B7" s="1" t="s">
        <v>15</v>
      </c>
      <c r="C7" s="2">
        <v>1</v>
      </c>
      <c r="D7" s="13" t="s">
        <v>23</v>
      </c>
      <c r="E7" s="1" t="s">
        <v>20</v>
      </c>
      <c r="F7" s="14" t="s">
        <v>14</v>
      </c>
      <c r="G7" s="15" t="s">
        <v>19</v>
      </c>
      <c r="H7" s="3" t="s">
        <v>34</v>
      </c>
      <c r="I7" s="22" t="str">
        <f t="shared" si="0"/>
        <v>CV</v>
      </c>
      <c r="J7" s="22" t="str">
        <f t="shared" si="1"/>
        <v>DS</v>
      </c>
      <c r="K7" s="16">
        <v>8000</v>
      </c>
      <c r="L7" s="3" t="s">
        <v>0</v>
      </c>
      <c r="M7" s="3" t="s">
        <v>21</v>
      </c>
      <c r="N7" s="3" t="s">
        <v>31</v>
      </c>
      <c r="O7" s="18" t="s">
        <v>173</v>
      </c>
      <c r="P7" s="18" t="s">
        <v>174</v>
      </c>
    </row>
    <row r="8" spans="1:16" ht="15" customHeight="1" x14ac:dyDescent="0.25">
      <c r="A8" s="12" t="s">
        <v>66</v>
      </c>
      <c r="B8" s="1" t="s">
        <v>67</v>
      </c>
      <c r="C8" s="2">
        <v>1</v>
      </c>
      <c r="D8" s="13" t="s">
        <v>24</v>
      </c>
      <c r="E8" s="1" t="s">
        <v>13</v>
      </c>
      <c r="F8" s="14" t="s">
        <v>14</v>
      </c>
      <c r="G8" s="15">
        <v>4126020.69</v>
      </c>
      <c r="H8" s="3" t="s">
        <v>40</v>
      </c>
      <c r="I8" s="22" t="str">
        <f t="shared" si="0"/>
        <v>CV</v>
      </c>
      <c r="J8" s="22" t="str">
        <f t="shared" si="1"/>
        <v>DS</v>
      </c>
      <c r="K8" s="16">
        <v>1500</v>
      </c>
      <c r="L8" s="3" t="s">
        <v>0</v>
      </c>
      <c r="M8" s="3" t="s">
        <v>32</v>
      </c>
      <c r="N8" s="3" t="s">
        <v>22</v>
      </c>
      <c r="O8" s="19" t="s">
        <v>179</v>
      </c>
      <c r="P8" s="18" t="s">
        <v>180</v>
      </c>
    </row>
    <row r="9" spans="1:16" ht="15" customHeight="1" x14ac:dyDescent="0.25">
      <c r="A9" s="12" t="s">
        <v>68</v>
      </c>
      <c r="B9" s="1" t="s">
        <v>15</v>
      </c>
      <c r="C9" s="2">
        <v>1</v>
      </c>
      <c r="D9" s="13" t="s">
        <v>45</v>
      </c>
      <c r="E9" s="1" t="s">
        <v>46</v>
      </c>
      <c r="F9" s="14" t="s">
        <v>14</v>
      </c>
      <c r="G9" s="15">
        <v>2664.35</v>
      </c>
      <c r="H9" s="3" t="s">
        <v>69</v>
      </c>
      <c r="I9" s="22" t="str">
        <f t="shared" si="0"/>
        <v>CV</v>
      </c>
      <c r="J9" s="22" t="str">
        <f t="shared" si="1"/>
        <v>DS</v>
      </c>
      <c r="K9" s="16">
        <v>150</v>
      </c>
      <c r="L9" s="3" t="s">
        <v>0</v>
      </c>
      <c r="M9" s="3" t="s">
        <v>42</v>
      </c>
      <c r="N9" s="3" t="s">
        <v>31</v>
      </c>
      <c r="O9" s="19" t="s">
        <v>187</v>
      </c>
      <c r="P9" s="20" t="s">
        <v>188</v>
      </c>
    </row>
    <row r="10" spans="1:16" ht="15" customHeight="1" x14ac:dyDescent="0.25">
      <c r="A10" s="12" t="s">
        <v>70</v>
      </c>
      <c r="B10" s="12" t="s">
        <v>71</v>
      </c>
      <c r="C10" s="2">
        <v>1</v>
      </c>
      <c r="D10" s="13" t="s">
        <v>24</v>
      </c>
      <c r="E10" s="1" t="s">
        <v>13</v>
      </c>
      <c r="F10" s="14" t="s">
        <v>14</v>
      </c>
      <c r="G10" s="15" t="s">
        <v>19</v>
      </c>
      <c r="H10" s="3" t="s">
        <v>40</v>
      </c>
      <c r="I10" s="22" t="str">
        <f t="shared" si="0"/>
        <v>CV</v>
      </c>
      <c r="J10" s="22" t="str">
        <f t="shared" si="1"/>
        <v>DS</v>
      </c>
      <c r="K10" s="16">
        <v>1500</v>
      </c>
      <c r="L10" s="3" t="s">
        <v>0</v>
      </c>
      <c r="M10" s="3" t="s">
        <v>32</v>
      </c>
      <c r="N10" s="3" t="s">
        <v>31</v>
      </c>
      <c r="O10" s="19" t="s">
        <v>179</v>
      </c>
      <c r="P10" s="18" t="s">
        <v>180</v>
      </c>
    </row>
    <row r="11" spans="1:16" ht="15" customHeight="1" x14ac:dyDescent="0.25">
      <c r="A11" s="12" t="s">
        <v>72</v>
      </c>
      <c r="B11" s="1" t="s">
        <v>15</v>
      </c>
      <c r="C11" s="2">
        <v>1</v>
      </c>
      <c r="D11" s="13" t="s">
        <v>73</v>
      </c>
      <c r="E11" s="1" t="s">
        <v>74</v>
      </c>
      <c r="F11" s="14" t="s">
        <v>38</v>
      </c>
      <c r="G11" s="15" t="s">
        <v>19</v>
      </c>
      <c r="H11" s="3" t="s">
        <v>75</v>
      </c>
      <c r="I11" s="22" t="str">
        <f t="shared" si="0"/>
        <v>CV</v>
      </c>
      <c r="J11" s="22" t="str">
        <f t="shared" si="1"/>
        <v>DS</v>
      </c>
      <c r="K11" s="16">
        <v>8000</v>
      </c>
      <c r="L11" s="3" t="s">
        <v>0</v>
      </c>
      <c r="M11" s="3" t="s">
        <v>21</v>
      </c>
      <c r="N11" s="3" t="s">
        <v>18</v>
      </c>
      <c r="O11" s="19" t="s">
        <v>207</v>
      </c>
      <c r="P11" s="19" t="s">
        <v>208</v>
      </c>
    </row>
    <row r="12" spans="1:16" ht="15" customHeight="1" x14ac:dyDescent="0.25">
      <c r="A12" s="12" t="s">
        <v>76</v>
      </c>
      <c r="B12" s="1" t="s">
        <v>15</v>
      </c>
      <c r="C12" s="2">
        <v>1</v>
      </c>
      <c r="D12" s="13" t="s">
        <v>23</v>
      </c>
      <c r="E12" s="1" t="s">
        <v>20</v>
      </c>
      <c r="F12" s="14" t="s">
        <v>14</v>
      </c>
      <c r="G12" s="15" t="s">
        <v>19</v>
      </c>
      <c r="H12" s="3" t="s">
        <v>77</v>
      </c>
      <c r="I12" s="22" t="str">
        <f t="shared" si="0"/>
        <v>CV</v>
      </c>
      <c r="J12" s="22" t="str">
        <f t="shared" si="1"/>
        <v>DS</v>
      </c>
      <c r="K12" s="16">
        <v>6000</v>
      </c>
      <c r="L12" s="3" t="s">
        <v>0</v>
      </c>
      <c r="M12" s="3" t="s">
        <v>21</v>
      </c>
      <c r="N12" s="3" t="s">
        <v>18</v>
      </c>
      <c r="O12" s="18" t="s">
        <v>199</v>
      </c>
      <c r="P12" s="18" t="s">
        <v>200</v>
      </c>
    </row>
    <row r="13" spans="1:16" ht="15" customHeight="1" x14ac:dyDescent="0.25">
      <c r="A13" s="12" t="s">
        <v>78</v>
      </c>
      <c r="B13" s="1" t="s">
        <v>15</v>
      </c>
      <c r="C13" s="2">
        <v>1</v>
      </c>
      <c r="D13" s="13" t="s">
        <v>24</v>
      </c>
      <c r="E13" s="1" t="s">
        <v>13</v>
      </c>
      <c r="F13" s="14" t="s">
        <v>14</v>
      </c>
      <c r="G13" s="15">
        <v>397358.19</v>
      </c>
      <c r="H13" s="3" t="s">
        <v>36</v>
      </c>
      <c r="I13" s="22" t="str">
        <f t="shared" si="0"/>
        <v>CV</v>
      </c>
      <c r="J13" s="22" t="str">
        <f t="shared" si="1"/>
        <v>DS</v>
      </c>
      <c r="K13" s="16">
        <v>3125</v>
      </c>
      <c r="L13" s="3" t="s">
        <v>0</v>
      </c>
      <c r="M13" s="3" t="s">
        <v>39</v>
      </c>
      <c r="N13" s="3" t="s">
        <v>22</v>
      </c>
      <c r="O13" s="19" t="s">
        <v>159</v>
      </c>
      <c r="P13" s="19" t="s">
        <v>160</v>
      </c>
    </row>
    <row r="14" spans="1:16" ht="15" customHeight="1" x14ac:dyDescent="0.25">
      <c r="A14" s="12" t="s">
        <v>79</v>
      </c>
      <c r="B14" s="1" t="s">
        <v>80</v>
      </c>
      <c r="C14" s="2">
        <v>1</v>
      </c>
      <c r="D14" s="13" t="s">
        <v>24</v>
      </c>
      <c r="E14" s="1" t="s">
        <v>13</v>
      </c>
      <c r="F14" s="14" t="s">
        <v>14</v>
      </c>
      <c r="G14" s="15" t="s">
        <v>19</v>
      </c>
      <c r="H14" s="3" t="s">
        <v>44</v>
      </c>
      <c r="I14" s="22" t="str">
        <f t="shared" si="0"/>
        <v>CV</v>
      </c>
      <c r="J14" s="22" t="str">
        <f t="shared" si="1"/>
        <v>DS</v>
      </c>
      <c r="K14" s="16">
        <v>1000</v>
      </c>
      <c r="L14" s="3" t="s">
        <v>0</v>
      </c>
      <c r="M14" s="3" t="s">
        <v>32</v>
      </c>
      <c r="N14" s="3" t="s">
        <v>31</v>
      </c>
      <c r="O14" s="18" t="s">
        <v>189</v>
      </c>
      <c r="P14" s="18" t="s">
        <v>190</v>
      </c>
    </row>
    <row r="15" spans="1:16" ht="15" customHeight="1" x14ac:dyDescent="0.25">
      <c r="A15" s="12" t="s">
        <v>81</v>
      </c>
      <c r="B15" s="1" t="s">
        <v>15</v>
      </c>
      <c r="C15" s="2" t="s">
        <v>29</v>
      </c>
      <c r="D15" s="13" t="s">
        <v>82</v>
      </c>
      <c r="E15" s="1" t="s">
        <v>20</v>
      </c>
      <c r="F15" s="14" t="s">
        <v>38</v>
      </c>
      <c r="G15" s="15" t="s">
        <v>19</v>
      </c>
      <c r="H15" s="3" t="s">
        <v>26</v>
      </c>
      <c r="I15" s="22" t="str">
        <f t="shared" si="0"/>
        <v>CV</v>
      </c>
      <c r="J15" s="22" t="str">
        <f t="shared" si="1"/>
        <v>DS</v>
      </c>
      <c r="K15" s="16">
        <v>4100</v>
      </c>
      <c r="L15" s="3" t="s">
        <v>28</v>
      </c>
      <c r="M15" s="3" t="s">
        <v>21</v>
      </c>
      <c r="N15" s="3" t="s">
        <v>18</v>
      </c>
      <c r="O15" s="18" t="s">
        <v>203</v>
      </c>
      <c r="P15" s="18" t="s">
        <v>204</v>
      </c>
    </row>
    <row r="16" spans="1:16" ht="15" customHeight="1" x14ac:dyDescent="0.25">
      <c r="A16" s="12" t="s">
        <v>83</v>
      </c>
      <c r="B16" s="1" t="s">
        <v>15</v>
      </c>
      <c r="C16" s="2" t="s">
        <v>29</v>
      </c>
      <c r="D16" s="13" t="s">
        <v>82</v>
      </c>
      <c r="E16" s="1" t="s">
        <v>20</v>
      </c>
      <c r="F16" s="14" t="s">
        <v>38</v>
      </c>
      <c r="G16" s="15">
        <v>950348.33</v>
      </c>
      <c r="H16" s="3" t="s">
        <v>43</v>
      </c>
      <c r="I16" s="22" t="str">
        <f t="shared" si="0"/>
        <v>CV</v>
      </c>
      <c r="J16" s="22" t="str">
        <f t="shared" si="1"/>
        <v>DS</v>
      </c>
      <c r="K16" s="16">
        <v>4100</v>
      </c>
      <c r="L16" s="3" t="s">
        <v>28</v>
      </c>
      <c r="M16" s="3" t="s">
        <v>21</v>
      </c>
      <c r="N16" s="3" t="s">
        <v>18</v>
      </c>
      <c r="O16" s="19" t="s">
        <v>181</v>
      </c>
      <c r="P16" s="18" t="s">
        <v>182</v>
      </c>
    </row>
    <row r="17" spans="1:16" ht="15" customHeight="1" x14ac:dyDescent="0.25">
      <c r="A17" s="12" t="s">
        <v>84</v>
      </c>
      <c r="B17" s="1" t="s">
        <v>85</v>
      </c>
      <c r="C17" s="2" t="s">
        <v>29</v>
      </c>
      <c r="D17" s="13" t="s">
        <v>82</v>
      </c>
      <c r="E17" s="1" t="s">
        <v>20</v>
      </c>
      <c r="F17" s="14" t="s">
        <v>38</v>
      </c>
      <c r="G17" s="15">
        <v>2366872.35</v>
      </c>
      <c r="H17" s="3" t="s">
        <v>40</v>
      </c>
      <c r="I17" s="22" t="str">
        <f t="shared" si="0"/>
        <v>CV</v>
      </c>
      <c r="J17" s="22" t="str">
        <f t="shared" si="1"/>
        <v>DS</v>
      </c>
      <c r="K17" s="16">
        <v>4100</v>
      </c>
      <c r="L17" s="3" t="s">
        <v>28</v>
      </c>
      <c r="M17" s="3" t="s">
        <v>21</v>
      </c>
      <c r="N17" s="3" t="s">
        <v>18</v>
      </c>
      <c r="O17" s="19" t="s">
        <v>179</v>
      </c>
      <c r="P17" s="18" t="s">
        <v>180</v>
      </c>
    </row>
    <row r="18" spans="1:16" ht="15" customHeight="1" x14ac:dyDescent="0.25">
      <c r="A18" s="12" t="s">
        <v>86</v>
      </c>
      <c r="B18" s="1" t="s">
        <v>87</v>
      </c>
      <c r="C18" s="2" t="s">
        <v>29</v>
      </c>
      <c r="D18" s="13" t="s">
        <v>24</v>
      </c>
      <c r="E18" s="1" t="s">
        <v>13</v>
      </c>
      <c r="F18" s="14" t="s">
        <v>38</v>
      </c>
      <c r="G18" s="15" t="s">
        <v>19</v>
      </c>
      <c r="H18" s="3" t="s">
        <v>43</v>
      </c>
      <c r="I18" s="22" t="str">
        <f t="shared" si="0"/>
        <v>CV</v>
      </c>
      <c r="J18" s="22" t="str">
        <f t="shared" si="1"/>
        <v>DS</v>
      </c>
      <c r="K18" s="16">
        <v>500</v>
      </c>
      <c r="L18" s="3" t="s">
        <v>28</v>
      </c>
      <c r="M18" s="3" t="s">
        <v>32</v>
      </c>
      <c r="N18" s="3" t="s">
        <v>18</v>
      </c>
      <c r="O18" s="19" t="s">
        <v>181</v>
      </c>
      <c r="P18" s="18" t="s">
        <v>182</v>
      </c>
    </row>
    <row r="19" spans="1:16" ht="15" customHeight="1" x14ac:dyDescent="0.25">
      <c r="A19" s="12" t="s">
        <v>88</v>
      </c>
      <c r="B19" s="1" t="s">
        <v>89</v>
      </c>
      <c r="C19" s="2" t="s">
        <v>29</v>
      </c>
      <c r="D19" s="13" t="s">
        <v>82</v>
      </c>
      <c r="E19" s="1" t="s">
        <v>20</v>
      </c>
      <c r="F19" s="14" t="s">
        <v>38</v>
      </c>
      <c r="G19" s="15">
        <v>5788361.8600000003</v>
      </c>
      <c r="H19" s="3" t="s">
        <v>50</v>
      </c>
      <c r="I19" s="22" t="str">
        <f t="shared" si="0"/>
        <v>CV</v>
      </c>
      <c r="J19" s="22" t="str">
        <f t="shared" si="1"/>
        <v>DS</v>
      </c>
      <c r="K19" s="16">
        <v>5000</v>
      </c>
      <c r="L19" s="3" t="s">
        <v>28</v>
      </c>
      <c r="M19" s="3" t="s">
        <v>21</v>
      </c>
      <c r="N19" s="3" t="s">
        <v>18</v>
      </c>
      <c r="O19" s="18" t="s">
        <v>155</v>
      </c>
      <c r="P19" s="18" t="s">
        <v>156</v>
      </c>
    </row>
    <row r="20" spans="1:16" ht="15" customHeight="1" x14ac:dyDescent="0.25">
      <c r="A20" s="12" t="s">
        <v>90</v>
      </c>
      <c r="B20" s="1" t="s">
        <v>15</v>
      </c>
      <c r="C20" s="2" t="s">
        <v>29</v>
      </c>
      <c r="D20" s="13" t="s">
        <v>82</v>
      </c>
      <c r="E20" s="1" t="s">
        <v>20</v>
      </c>
      <c r="F20" s="14" t="s">
        <v>38</v>
      </c>
      <c r="G20" s="15">
        <v>3295731.2</v>
      </c>
      <c r="H20" s="3" t="s">
        <v>43</v>
      </c>
      <c r="I20" s="22" t="str">
        <f t="shared" si="0"/>
        <v>CV</v>
      </c>
      <c r="J20" s="22" t="str">
        <f t="shared" si="1"/>
        <v>DS</v>
      </c>
      <c r="K20" s="16">
        <v>4100</v>
      </c>
      <c r="L20" s="3" t="s">
        <v>28</v>
      </c>
      <c r="M20" s="3" t="s">
        <v>21</v>
      </c>
      <c r="N20" s="3" t="s">
        <v>18</v>
      </c>
      <c r="O20" s="19" t="s">
        <v>181</v>
      </c>
      <c r="P20" s="18" t="s">
        <v>182</v>
      </c>
    </row>
    <row r="21" spans="1:16" ht="15" customHeight="1" x14ac:dyDescent="0.25">
      <c r="A21" s="12" t="s">
        <v>91</v>
      </c>
      <c r="B21" s="1" t="s">
        <v>92</v>
      </c>
      <c r="C21" s="2" t="s">
        <v>29</v>
      </c>
      <c r="D21" s="13" t="s">
        <v>24</v>
      </c>
      <c r="E21" s="1" t="s">
        <v>13</v>
      </c>
      <c r="F21" s="14" t="s">
        <v>38</v>
      </c>
      <c r="G21" s="15">
        <v>1043350</v>
      </c>
      <c r="H21" s="3" t="s">
        <v>93</v>
      </c>
      <c r="I21" s="22" t="str">
        <f t="shared" si="0"/>
        <v>CV</v>
      </c>
      <c r="J21" s="22" t="str">
        <f t="shared" si="1"/>
        <v>DS</v>
      </c>
      <c r="K21" s="16">
        <v>1000</v>
      </c>
      <c r="L21" s="3" t="s">
        <v>28</v>
      </c>
      <c r="M21" s="3" t="s">
        <v>32</v>
      </c>
      <c r="N21" s="3" t="s">
        <v>18</v>
      </c>
      <c r="O21" s="18" t="s">
        <v>171</v>
      </c>
      <c r="P21" s="18" t="s">
        <v>172</v>
      </c>
    </row>
    <row r="22" spans="1:16" ht="15" customHeight="1" x14ac:dyDescent="0.25">
      <c r="A22" s="12" t="s">
        <v>94</v>
      </c>
      <c r="B22" s="1" t="s">
        <v>95</v>
      </c>
      <c r="C22" s="2" t="s">
        <v>29</v>
      </c>
      <c r="D22" s="13" t="s">
        <v>24</v>
      </c>
      <c r="E22" s="1" t="s">
        <v>13</v>
      </c>
      <c r="F22" s="14" t="s">
        <v>38</v>
      </c>
      <c r="G22" s="15">
        <v>169400</v>
      </c>
      <c r="H22" s="3" t="s">
        <v>44</v>
      </c>
      <c r="I22" s="22" t="str">
        <f t="shared" si="0"/>
        <v>CV</v>
      </c>
      <c r="J22" s="22" t="str">
        <f t="shared" si="1"/>
        <v>DS</v>
      </c>
      <c r="K22" s="16">
        <v>1000</v>
      </c>
      <c r="L22" s="3" t="s">
        <v>28</v>
      </c>
      <c r="M22" s="3" t="s">
        <v>32</v>
      </c>
      <c r="N22" s="3" t="s">
        <v>18</v>
      </c>
      <c r="O22" s="18" t="s">
        <v>189</v>
      </c>
      <c r="P22" s="18" t="s">
        <v>190</v>
      </c>
    </row>
    <row r="23" spans="1:16" ht="15" customHeight="1" x14ac:dyDescent="0.25">
      <c r="A23" s="12" t="s">
        <v>96</v>
      </c>
      <c r="B23" s="1" t="s">
        <v>15</v>
      </c>
      <c r="C23" s="2" t="s">
        <v>29</v>
      </c>
      <c r="D23" s="13" t="s">
        <v>47</v>
      </c>
      <c r="E23" s="1" t="s">
        <v>20</v>
      </c>
      <c r="F23" s="14" t="s">
        <v>38</v>
      </c>
      <c r="G23" s="15">
        <v>3013796.45</v>
      </c>
      <c r="H23" s="3" t="s">
        <v>97</v>
      </c>
      <c r="I23" s="22" t="str">
        <f t="shared" si="0"/>
        <v>CV</v>
      </c>
      <c r="J23" s="22" t="str">
        <f t="shared" si="1"/>
        <v>DS</v>
      </c>
      <c r="K23" s="16">
        <v>4100</v>
      </c>
      <c r="L23" s="3" t="s">
        <v>28</v>
      </c>
      <c r="M23" s="3" t="s">
        <v>51</v>
      </c>
      <c r="N23" s="3" t="s">
        <v>18</v>
      </c>
      <c r="O23" s="18" t="s">
        <v>161</v>
      </c>
      <c r="P23" s="18" t="s">
        <v>162</v>
      </c>
    </row>
    <row r="24" spans="1:16" ht="15" customHeight="1" x14ac:dyDescent="0.25">
      <c r="A24" s="12" t="s">
        <v>98</v>
      </c>
      <c r="B24" s="1" t="s">
        <v>99</v>
      </c>
      <c r="C24" s="2" t="s">
        <v>29</v>
      </c>
      <c r="D24" s="13" t="s">
        <v>82</v>
      </c>
      <c r="E24" s="1" t="s">
        <v>20</v>
      </c>
      <c r="F24" s="14" t="s">
        <v>38</v>
      </c>
      <c r="G24" s="15" t="s">
        <v>19</v>
      </c>
      <c r="H24" s="3" t="s">
        <v>49</v>
      </c>
      <c r="I24" s="22" t="str">
        <f t="shared" si="0"/>
        <v>CV</v>
      </c>
      <c r="J24" s="22" t="str">
        <f t="shared" si="1"/>
        <v>DS</v>
      </c>
      <c r="K24" s="16">
        <v>5000</v>
      </c>
      <c r="L24" s="3" t="s">
        <v>28</v>
      </c>
      <c r="M24" s="3" t="s">
        <v>21</v>
      </c>
      <c r="N24" s="3" t="s">
        <v>18</v>
      </c>
      <c r="O24" s="19" t="s">
        <v>205</v>
      </c>
      <c r="P24" s="18" t="s">
        <v>206</v>
      </c>
    </row>
    <row r="25" spans="1:16" ht="15" customHeight="1" x14ac:dyDescent="0.25">
      <c r="A25" s="12" t="s">
        <v>100</v>
      </c>
      <c r="B25" s="1" t="s">
        <v>15</v>
      </c>
      <c r="C25" s="2" t="s">
        <v>29</v>
      </c>
      <c r="D25" s="13" t="s">
        <v>82</v>
      </c>
      <c r="E25" s="1" t="s">
        <v>20</v>
      </c>
      <c r="F25" s="14" t="s">
        <v>38</v>
      </c>
      <c r="G25" s="15">
        <v>495236.32</v>
      </c>
      <c r="H25" s="3" t="s">
        <v>101</v>
      </c>
      <c r="I25" s="22" t="str">
        <f t="shared" si="0"/>
        <v>CV</v>
      </c>
      <c r="J25" s="22" t="str">
        <f t="shared" si="1"/>
        <v>DS</v>
      </c>
      <c r="K25" s="16">
        <v>8000</v>
      </c>
      <c r="L25" s="3" t="s">
        <v>28</v>
      </c>
      <c r="M25" s="3" t="s">
        <v>21</v>
      </c>
      <c r="N25" s="3" t="s">
        <v>18</v>
      </c>
      <c r="O25" s="18" t="s">
        <v>177</v>
      </c>
      <c r="P25" s="18" t="s">
        <v>178</v>
      </c>
    </row>
    <row r="26" spans="1:16" ht="15" customHeight="1" x14ac:dyDescent="0.25">
      <c r="A26" s="12" t="s">
        <v>102</v>
      </c>
      <c r="B26" s="1" t="s">
        <v>103</v>
      </c>
      <c r="C26" s="2" t="s">
        <v>29</v>
      </c>
      <c r="D26" s="13" t="s">
        <v>24</v>
      </c>
      <c r="E26" s="1" t="s">
        <v>13</v>
      </c>
      <c r="F26" s="14" t="s">
        <v>38</v>
      </c>
      <c r="G26" s="15" t="s">
        <v>19</v>
      </c>
      <c r="H26" s="3" t="s">
        <v>34</v>
      </c>
      <c r="I26" s="22" t="str">
        <f t="shared" si="0"/>
        <v>CV</v>
      </c>
      <c r="J26" s="22" t="str">
        <f t="shared" si="1"/>
        <v>DS</v>
      </c>
      <c r="K26" s="16">
        <v>500</v>
      </c>
      <c r="L26" s="3" t="s">
        <v>28</v>
      </c>
      <c r="M26" s="3" t="s">
        <v>32</v>
      </c>
      <c r="N26" s="3" t="s">
        <v>18</v>
      </c>
      <c r="O26" s="18" t="s">
        <v>173</v>
      </c>
      <c r="P26" s="18" t="s">
        <v>174</v>
      </c>
    </row>
    <row r="27" spans="1:16" ht="15" customHeight="1" x14ac:dyDescent="0.25">
      <c r="A27" s="12" t="s">
        <v>104</v>
      </c>
      <c r="B27" s="1" t="s">
        <v>15</v>
      </c>
      <c r="C27" s="2" t="s">
        <v>29</v>
      </c>
      <c r="D27" s="13" t="s">
        <v>105</v>
      </c>
      <c r="E27" s="1" t="s">
        <v>46</v>
      </c>
      <c r="F27" s="14" t="s">
        <v>38</v>
      </c>
      <c r="G27" s="15">
        <v>866412.36</v>
      </c>
      <c r="H27" s="3" t="s">
        <v>41</v>
      </c>
      <c r="I27" s="22" t="str">
        <f t="shared" si="0"/>
        <v>CV</v>
      </c>
      <c r="J27" s="22" t="str">
        <f t="shared" si="1"/>
        <v>DS</v>
      </c>
      <c r="K27" s="16">
        <v>2700</v>
      </c>
      <c r="L27" s="3" t="s">
        <v>28</v>
      </c>
      <c r="M27" s="3" t="s">
        <v>106</v>
      </c>
      <c r="N27" s="3" t="s">
        <v>18</v>
      </c>
      <c r="O27" s="19" t="s">
        <v>195</v>
      </c>
      <c r="P27" s="19" t="s">
        <v>196</v>
      </c>
    </row>
    <row r="28" spans="1:16" ht="15" customHeight="1" x14ac:dyDescent="0.25">
      <c r="A28" s="12" t="s">
        <v>107</v>
      </c>
      <c r="B28" s="1" t="s">
        <v>15</v>
      </c>
      <c r="C28" s="2" t="s">
        <v>29</v>
      </c>
      <c r="D28" s="13" t="s">
        <v>105</v>
      </c>
      <c r="E28" s="1" t="s">
        <v>46</v>
      </c>
      <c r="F28" s="14" t="s">
        <v>38</v>
      </c>
      <c r="G28" s="15">
        <v>866412.36</v>
      </c>
      <c r="H28" s="3" t="s">
        <v>41</v>
      </c>
      <c r="I28" s="22" t="str">
        <f t="shared" si="0"/>
        <v>CV</v>
      </c>
      <c r="J28" s="22" t="str">
        <f t="shared" si="1"/>
        <v>DS</v>
      </c>
      <c r="K28" s="16">
        <v>2700</v>
      </c>
      <c r="L28" s="3" t="s">
        <v>28</v>
      </c>
      <c r="M28" s="3" t="s">
        <v>106</v>
      </c>
      <c r="N28" s="3" t="s">
        <v>18</v>
      </c>
      <c r="O28" s="19" t="s">
        <v>195</v>
      </c>
      <c r="P28" s="19" t="s">
        <v>196</v>
      </c>
    </row>
    <row r="29" spans="1:16" ht="15" customHeight="1" x14ac:dyDescent="0.25">
      <c r="A29" s="12" t="s">
        <v>108</v>
      </c>
      <c r="B29" s="1" t="s">
        <v>109</v>
      </c>
      <c r="C29" s="2" t="s">
        <v>29</v>
      </c>
      <c r="D29" s="13" t="s">
        <v>24</v>
      </c>
      <c r="E29" s="1" t="s">
        <v>13</v>
      </c>
      <c r="F29" s="14" t="s">
        <v>38</v>
      </c>
      <c r="G29" s="15">
        <v>1007555.07</v>
      </c>
      <c r="H29" s="3" t="s">
        <v>27</v>
      </c>
      <c r="I29" s="22" t="str">
        <f t="shared" si="0"/>
        <v>CV</v>
      </c>
      <c r="J29" s="22" t="str">
        <f t="shared" si="1"/>
        <v>DS</v>
      </c>
      <c r="K29" s="16">
        <v>5500</v>
      </c>
      <c r="L29" s="3" t="s">
        <v>28</v>
      </c>
      <c r="M29" s="3" t="s">
        <v>17</v>
      </c>
      <c r="N29" s="3" t="s">
        <v>18</v>
      </c>
      <c r="O29" s="18" t="s">
        <v>191</v>
      </c>
      <c r="P29" s="18" t="s">
        <v>192</v>
      </c>
    </row>
    <row r="30" spans="1:16" ht="15" customHeight="1" x14ac:dyDescent="0.25">
      <c r="A30" s="12" t="s">
        <v>110</v>
      </c>
      <c r="B30" s="1" t="s">
        <v>15</v>
      </c>
      <c r="C30" s="2" t="s">
        <v>29</v>
      </c>
      <c r="D30" s="13" t="s">
        <v>24</v>
      </c>
      <c r="E30" s="1" t="s">
        <v>13</v>
      </c>
      <c r="F30" s="14" t="s">
        <v>38</v>
      </c>
      <c r="G30" s="15">
        <v>3874.01</v>
      </c>
      <c r="H30" s="3" t="s">
        <v>41</v>
      </c>
      <c r="I30" s="22" t="str">
        <f t="shared" si="0"/>
        <v>CV</v>
      </c>
      <c r="J30" s="22" t="str">
        <f t="shared" si="1"/>
        <v>DS</v>
      </c>
      <c r="K30" s="16">
        <v>300</v>
      </c>
      <c r="L30" s="3" t="s">
        <v>28</v>
      </c>
      <c r="M30" s="3" t="s">
        <v>17</v>
      </c>
      <c r="N30" s="3" t="s">
        <v>18</v>
      </c>
      <c r="O30" s="19" t="s">
        <v>195</v>
      </c>
      <c r="P30" s="19" t="s">
        <v>196</v>
      </c>
    </row>
    <row r="31" spans="1:16" ht="15" customHeight="1" x14ac:dyDescent="0.25">
      <c r="A31" s="12" t="s">
        <v>111</v>
      </c>
      <c r="B31" s="1" t="s">
        <v>112</v>
      </c>
      <c r="C31" s="2" t="s">
        <v>29</v>
      </c>
      <c r="D31" s="13" t="s">
        <v>37</v>
      </c>
      <c r="E31" s="1" t="s">
        <v>113</v>
      </c>
      <c r="F31" s="14" t="s">
        <v>30</v>
      </c>
      <c r="G31" s="15" t="s">
        <v>19</v>
      </c>
      <c r="H31" s="3" t="s">
        <v>48</v>
      </c>
      <c r="I31" s="22" t="str">
        <f t="shared" si="0"/>
        <v>CV</v>
      </c>
      <c r="J31" s="22" t="str">
        <f t="shared" si="1"/>
        <v>DS</v>
      </c>
      <c r="K31" s="16">
        <v>7500</v>
      </c>
      <c r="L31" s="3" t="s">
        <v>28</v>
      </c>
      <c r="M31" s="3" t="s">
        <v>17</v>
      </c>
      <c r="N31" s="3" t="s">
        <v>18</v>
      </c>
      <c r="O31" s="18" t="s">
        <v>201</v>
      </c>
      <c r="P31" s="18" t="s">
        <v>202</v>
      </c>
    </row>
    <row r="32" spans="1:16" ht="15" customHeight="1" x14ac:dyDescent="0.25">
      <c r="A32" s="12" t="s">
        <v>114</v>
      </c>
      <c r="B32" s="1" t="s">
        <v>15</v>
      </c>
      <c r="C32" s="2" t="s">
        <v>29</v>
      </c>
      <c r="D32" s="13" t="s">
        <v>24</v>
      </c>
      <c r="E32" s="1" t="s">
        <v>13</v>
      </c>
      <c r="F32" s="14" t="s">
        <v>38</v>
      </c>
      <c r="G32" s="15">
        <v>286390.71000000002</v>
      </c>
      <c r="H32" s="3" t="s">
        <v>115</v>
      </c>
      <c r="I32" s="22" t="str">
        <f t="shared" si="0"/>
        <v>CV</v>
      </c>
      <c r="J32" s="22" t="str">
        <f t="shared" si="1"/>
        <v>DS</v>
      </c>
      <c r="K32" s="16">
        <v>8500</v>
      </c>
      <c r="L32" s="3" t="s">
        <v>16</v>
      </c>
      <c r="M32" s="3" t="s">
        <v>116</v>
      </c>
      <c r="N32" s="3" t="s">
        <v>18</v>
      </c>
      <c r="O32" s="19" t="s">
        <v>209</v>
      </c>
      <c r="P32" s="18" t="s">
        <v>210</v>
      </c>
    </row>
    <row r="33" spans="1:16" ht="15" customHeight="1" x14ac:dyDescent="0.25">
      <c r="A33" s="12" t="s">
        <v>117</v>
      </c>
      <c r="B33" s="1" t="s">
        <v>118</v>
      </c>
      <c r="C33" s="2" t="s">
        <v>29</v>
      </c>
      <c r="D33" s="13" t="s">
        <v>37</v>
      </c>
      <c r="E33" s="1" t="s">
        <v>119</v>
      </c>
      <c r="F33" s="14" t="s">
        <v>30</v>
      </c>
      <c r="G33" s="15" t="s">
        <v>19</v>
      </c>
      <c r="H33" s="3" t="s">
        <v>35</v>
      </c>
      <c r="I33" s="22" t="str">
        <f t="shared" si="0"/>
        <v>CV</v>
      </c>
      <c r="J33" s="22" t="str">
        <f t="shared" si="1"/>
        <v>DS</v>
      </c>
      <c r="K33" s="16">
        <v>15000</v>
      </c>
      <c r="L33" s="3" t="s">
        <v>28</v>
      </c>
      <c r="M33" s="3" t="s">
        <v>17</v>
      </c>
      <c r="N33" s="3" t="s">
        <v>18</v>
      </c>
      <c r="O33" s="18" t="s">
        <v>193</v>
      </c>
      <c r="P33" s="18" t="s">
        <v>194</v>
      </c>
    </row>
    <row r="34" spans="1:16" ht="15" customHeight="1" x14ac:dyDescent="0.25">
      <c r="A34" s="12" t="s">
        <v>120</v>
      </c>
      <c r="B34" s="1" t="s">
        <v>121</v>
      </c>
      <c r="C34" s="2" t="s">
        <v>29</v>
      </c>
      <c r="D34" s="13" t="s">
        <v>24</v>
      </c>
      <c r="E34" s="1" t="s">
        <v>13</v>
      </c>
      <c r="F34" s="14" t="s">
        <v>38</v>
      </c>
      <c r="G34" s="15" t="s">
        <v>19</v>
      </c>
      <c r="H34" s="3" t="s">
        <v>34</v>
      </c>
      <c r="I34" s="22" t="str">
        <f t="shared" si="0"/>
        <v>CV</v>
      </c>
      <c r="J34" s="22" t="str">
        <f t="shared" si="1"/>
        <v>DS</v>
      </c>
      <c r="K34" s="16">
        <v>6500</v>
      </c>
      <c r="L34" s="3" t="s">
        <v>28</v>
      </c>
      <c r="M34" s="3" t="s">
        <v>17</v>
      </c>
      <c r="N34" s="3" t="s">
        <v>18</v>
      </c>
      <c r="O34" s="18" t="s">
        <v>173</v>
      </c>
      <c r="P34" s="18" t="s">
        <v>174</v>
      </c>
    </row>
    <row r="35" spans="1:16" ht="15" customHeight="1" x14ac:dyDescent="0.25">
      <c r="A35" s="12" t="s">
        <v>120</v>
      </c>
      <c r="B35" s="1" t="s">
        <v>121</v>
      </c>
      <c r="C35" s="2" t="s">
        <v>29</v>
      </c>
      <c r="D35" s="13" t="s">
        <v>24</v>
      </c>
      <c r="E35" s="1" t="s">
        <v>13</v>
      </c>
      <c r="F35" s="14" t="s">
        <v>38</v>
      </c>
      <c r="G35" s="15" t="s">
        <v>19</v>
      </c>
      <c r="H35" s="3" t="s">
        <v>34</v>
      </c>
      <c r="I35" s="22" t="str">
        <f t="shared" si="0"/>
        <v>CV</v>
      </c>
      <c r="J35" s="22" t="str">
        <f t="shared" si="1"/>
        <v>DS</v>
      </c>
      <c r="K35" s="16">
        <v>1000</v>
      </c>
      <c r="L35" s="3" t="s">
        <v>0</v>
      </c>
      <c r="M35" s="3" t="s">
        <v>32</v>
      </c>
      <c r="N35" s="3" t="s">
        <v>18</v>
      </c>
      <c r="O35" s="18" t="s">
        <v>173</v>
      </c>
      <c r="P35" s="18" t="s">
        <v>174</v>
      </c>
    </row>
    <row r="36" spans="1:16" ht="15" customHeight="1" x14ac:dyDescent="0.25">
      <c r="A36" s="12" t="s">
        <v>122</v>
      </c>
      <c r="B36" s="1" t="s">
        <v>15</v>
      </c>
      <c r="C36" s="2" t="s">
        <v>29</v>
      </c>
      <c r="D36" s="13" t="s">
        <v>24</v>
      </c>
      <c r="E36" s="1" t="s">
        <v>13</v>
      </c>
      <c r="F36" s="14" t="s">
        <v>38</v>
      </c>
      <c r="G36" s="15">
        <v>2683.85</v>
      </c>
      <c r="H36" s="3" t="s">
        <v>123</v>
      </c>
      <c r="I36" s="22" t="str">
        <f t="shared" si="0"/>
        <v>CV</v>
      </c>
      <c r="J36" s="22" t="str">
        <f t="shared" si="1"/>
        <v>DS</v>
      </c>
      <c r="K36" s="16">
        <v>710</v>
      </c>
      <c r="L36" s="3" t="s">
        <v>16</v>
      </c>
      <c r="M36" s="3" t="s">
        <v>116</v>
      </c>
      <c r="N36" s="3" t="s">
        <v>18</v>
      </c>
      <c r="O36" s="20" t="s">
        <v>169</v>
      </c>
      <c r="P36" s="20" t="s">
        <v>170</v>
      </c>
    </row>
    <row r="37" spans="1:16" ht="15" customHeight="1" x14ac:dyDescent="0.25">
      <c r="A37" s="12" t="s">
        <v>124</v>
      </c>
      <c r="B37" s="1" t="s">
        <v>15</v>
      </c>
      <c r="C37" s="2" t="s">
        <v>29</v>
      </c>
      <c r="D37" s="13" t="s">
        <v>24</v>
      </c>
      <c r="E37" s="1" t="s">
        <v>13</v>
      </c>
      <c r="F37" s="14" t="s">
        <v>38</v>
      </c>
      <c r="G37" s="15">
        <v>4765.2700000000004</v>
      </c>
      <c r="H37" s="3" t="s">
        <v>123</v>
      </c>
      <c r="I37" s="22" t="str">
        <f t="shared" si="0"/>
        <v>CV</v>
      </c>
      <c r="J37" s="22" t="str">
        <f t="shared" si="1"/>
        <v>DS</v>
      </c>
      <c r="K37" s="16">
        <v>710</v>
      </c>
      <c r="L37" s="3" t="s">
        <v>16</v>
      </c>
      <c r="M37" s="3" t="s">
        <v>116</v>
      </c>
      <c r="N37" s="3" t="s">
        <v>18</v>
      </c>
      <c r="O37" s="20" t="s">
        <v>169</v>
      </c>
      <c r="P37" s="20" t="s">
        <v>170</v>
      </c>
    </row>
    <row r="38" spans="1:16" ht="15" customHeight="1" x14ac:dyDescent="0.25">
      <c r="A38" s="12" t="s">
        <v>125</v>
      </c>
      <c r="B38" s="1" t="s">
        <v>15</v>
      </c>
      <c r="C38" s="2" t="s">
        <v>29</v>
      </c>
      <c r="D38" s="13" t="s">
        <v>24</v>
      </c>
      <c r="E38" s="1" t="s">
        <v>13</v>
      </c>
      <c r="F38" s="14" t="s">
        <v>38</v>
      </c>
      <c r="G38" s="15">
        <v>5448.38</v>
      </c>
      <c r="H38" s="3" t="s">
        <v>123</v>
      </c>
      <c r="I38" s="22" t="str">
        <f t="shared" si="0"/>
        <v>CV</v>
      </c>
      <c r="J38" s="22" t="str">
        <f t="shared" si="1"/>
        <v>DS</v>
      </c>
      <c r="K38" s="16">
        <v>375</v>
      </c>
      <c r="L38" s="3" t="s">
        <v>16</v>
      </c>
      <c r="M38" s="3" t="s">
        <v>116</v>
      </c>
      <c r="N38" s="3" t="s">
        <v>18</v>
      </c>
      <c r="O38" s="20" t="s">
        <v>169</v>
      </c>
      <c r="P38" s="20" t="s">
        <v>170</v>
      </c>
    </row>
    <row r="39" spans="1:16" ht="15" customHeight="1" x14ac:dyDescent="0.25">
      <c r="A39" s="12" t="s">
        <v>126</v>
      </c>
      <c r="B39" s="1" t="s">
        <v>15</v>
      </c>
      <c r="C39" s="2" t="s">
        <v>29</v>
      </c>
      <c r="D39" s="13" t="s">
        <v>24</v>
      </c>
      <c r="E39" s="1" t="s">
        <v>13</v>
      </c>
      <c r="F39" s="14" t="s">
        <v>38</v>
      </c>
      <c r="G39" s="15">
        <v>3385.57</v>
      </c>
      <c r="H39" s="3" t="s">
        <v>123</v>
      </c>
      <c r="I39" s="22" t="str">
        <f t="shared" si="0"/>
        <v>CV</v>
      </c>
      <c r="J39" s="22" t="str">
        <f t="shared" si="1"/>
        <v>DS</v>
      </c>
      <c r="K39" s="16">
        <v>375</v>
      </c>
      <c r="L39" s="3" t="s">
        <v>16</v>
      </c>
      <c r="M39" s="3" t="s">
        <v>116</v>
      </c>
      <c r="N39" s="3" t="s">
        <v>18</v>
      </c>
      <c r="O39" s="20" t="s">
        <v>169</v>
      </c>
      <c r="P39" s="20" t="s">
        <v>170</v>
      </c>
    </row>
    <row r="40" spans="1:16" ht="15" customHeight="1" x14ac:dyDescent="0.25">
      <c r="A40" s="12" t="s">
        <v>127</v>
      </c>
      <c r="B40" s="1" t="s">
        <v>15</v>
      </c>
      <c r="C40" s="2" t="s">
        <v>29</v>
      </c>
      <c r="D40" s="13" t="s">
        <v>24</v>
      </c>
      <c r="E40" s="1" t="s">
        <v>13</v>
      </c>
      <c r="F40" s="14" t="s">
        <v>38</v>
      </c>
      <c r="G40" s="15">
        <v>4304.87</v>
      </c>
      <c r="H40" s="3" t="s">
        <v>123</v>
      </c>
      <c r="I40" s="22" t="str">
        <f t="shared" si="0"/>
        <v>CV</v>
      </c>
      <c r="J40" s="22" t="str">
        <f t="shared" si="1"/>
        <v>DS</v>
      </c>
      <c r="K40" s="16">
        <v>500</v>
      </c>
      <c r="L40" s="3" t="s">
        <v>16</v>
      </c>
      <c r="M40" s="3" t="s">
        <v>116</v>
      </c>
      <c r="N40" s="3" t="s">
        <v>18</v>
      </c>
      <c r="O40" s="20" t="s">
        <v>169</v>
      </c>
      <c r="P40" s="20" t="s">
        <v>170</v>
      </c>
    </row>
    <row r="41" spans="1:16" ht="15" customHeight="1" x14ac:dyDescent="0.25">
      <c r="A41" s="12" t="s">
        <v>128</v>
      </c>
      <c r="B41" s="1" t="s">
        <v>129</v>
      </c>
      <c r="C41" s="2" t="s">
        <v>29</v>
      </c>
      <c r="D41" s="13" t="s">
        <v>37</v>
      </c>
      <c r="E41" s="1" t="s">
        <v>130</v>
      </c>
      <c r="F41" s="14" t="s">
        <v>38</v>
      </c>
      <c r="G41" s="15" t="s">
        <v>19</v>
      </c>
      <c r="H41" s="3" t="s">
        <v>131</v>
      </c>
      <c r="I41" s="22" t="str">
        <f t="shared" si="0"/>
        <v>CV</v>
      </c>
      <c r="J41" s="22" t="str">
        <f t="shared" si="1"/>
        <v>DS</v>
      </c>
      <c r="K41" s="16">
        <v>2625</v>
      </c>
      <c r="L41" s="3" t="s">
        <v>16</v>
      </c>
      <c r="M41" s="3" t="s">
        <v>116</v>
      </c>
      <c r="N41" s="3" t="s">
        <v>18</v>
      </c>
      <c r="O41" s="18" t="s">
        <v>175</v>
      </c>
      <c r="P41" s="21" t="s">
        <v>176</v>
      </c>
    </row>
    <row r="42" spans="1:16" ht="15" customHeight="1" x14ac:dyDescent="0.25">
      <c r="A42" s="12" t="s">
        <v>132</v>
      </c>
      <c r="B42" s="1" t="s">
        <v>133</v>
      </c>
      <c r="C42" s="2" t="s">
        <v>29</v>
      </c>
      <c r="D42" s="13" t="s">
        <v>53</v>
      </c>
      <c r="E42" s="1" t="s">
        <v>134</v>
      </c>
      <c r="F42" s="14" t="s">
        <v>30</v>
      </c>
      <c r="G42" s="15" t="s">
        <v>19</v>
      </c>
      <c r="H42" s="3" t="s">
        <v>52</v>
      </c>
      <c r="I42" s="22" t="str">
        <f t="shared" si="0"/>
        <v>CV</v>
      </c>
      <c r="J42" s="22" t="str">
        <f t="shared" si="1"/>
        <v>DS</v>
      </c>
      <c r="K42" s="16">
        <v>7000</v>
      </c>
      <c r="L42" s="3" t="s">
        <v>28</v>
      </c>
      <c r="M42" s="3" t="s">
        <v>17</v>
      </c>
      <c r="N42" s="3" t="s">
        <v>18</v>
      </c>
      <c r="O42" s="18" t="s">
        <v>157</v>
      </c>
      <c r="P42" s="18" t="s">
        <v>158</v>
      </c>
    </row>
    <row r="43" spans="1:16" ht="15" customHeight="1" x14ac:dyDescent="0.25">
      <c r="A43" s="12" t="s">
        <v>135</v>
      </c>
      <c r="B43" s="1" t="s">
        <v>136</v>
      </c>
      <c r="C43" s="2" t="s">
        <v>29</v>
      </c>
      <c r="D43" s="13" t="s">
        <v>24</v>
      </c>
      <c r="E43" s="1" t="s">
        <v>13</v>
      </c>
      <c r="F43" s="14" t="s">
        <v>38</v>
      </c>
      <c r="G43" s="15" t="s">
        <v>19</v>
      </c>
      <c r="H43" s="3" t="s">
        <v>44</v>
      </c>
      <c r="I43" s="22" t="str">
        <f t="shared" si="0"/>
        <v>CV</v>
      </c>
      <c r="J43" s="22" t="str">
        <f t="shared" si="1"/>
        <v>DS</v>
      </c>
      <c r="K43" s="16">
        <v>5500</v>
      </c>
      <c r="L43" s="3" t="s">
        <v>28</v>
      </c>
      <c r="M43" s="3" t="s">
        <v>17</v>
      </c>
      <c r="N43" s="3" t="s">
        <v>18</v>
      </c>
      <c r="O43" s="18" t="s">
        <v>189</v>
      </c>
      <c r="P43" s="18" t="s">
        <v>190</v>
      </c>
    </row>
    <row r="44" spans="1:16" ht="15" customHeight="1" x14ac:dyDescent="0.25">
      <c r="A44" s="12" t="s">
        <v>137</v>
      </c>
      <c r="B44" s="1" t="s">
        <v>138</v>
      </c>
      <c r="C44" s="2" t="s">
        <v>29</v>
      </c>
      <c r="D44" s="13" t="s">
        <v>53</v>
      </c>
      <c r="E44" s="1" t="s">
        <v>55</v>
      </c>
      <c r="F44" s="14" t="s">
        <v>30</v>
      </c>
      <c r="G44" s="15" t="s">
        <v>19</v>
      </c>
      <c r="H44" s="3" t="s">
        <v>52</v>
      </c>
      <c r="I44" s="22" t="str">
        <f t="shared" si="0"/>
        <v>CV</v>
      </c>
      <c r="J44" s="22" t="str">
        <f t="shared" si="1"/>
        <v>DS</v>
      </c>
      <c r="K44" s="16">
        <v>7500</v>
      </c>
      <c r="L44" s="3" t="s">
        <v>28</v>
      </c>
      <c r="M44" s="3" t="s">
        <v>17</v>
      </c>
      <c r="N44" s="3" t="s">
        <v>18</v>
      </c>
      <c r="O44" s="18" t="s">
        <v>157</v>
      </c>
      <c r="P44" s="18" t="s">
        <v>158</v>
      </c>
    </row>
    <row r="45" spans="1:16" ht="15" customHeight="1" x14ac:dyDescent="0.25">
      <c r="A45" s="12" t="s">
        <v>139</v>
      </c>
      <c r="B45" s="1" t="s">
        <v>140</v>
      </c>
      <c r="C45" s="2" t="s">
        <v>29</v>
      </c>
      <c r="D45" s="13" t="s">
        <v>53</v>
      </c>
      <c r="E45" s="1" t="s">
        <v>141</v>
      </c>
      <c r="F45" s="14" t="s">
        <v>30</v>
      </c>
      <c r="G45" s="15" t="s">
        <v>19</v>
      </c>
      <c r="H45" s="3" t="s">
        <v>142</v>
      </c>
      <c r="I45" s="22" t="str">
        <f t="shared" si="0"/>
        <v>CV</v>
      </c>
      <c r="J45" s="22" t="str">
        <f t="shared" si="1"/>
        <v>DS</v>
      </c>
      <c r="K45" s="16">
        <v>15000</v>
      </c>
      <c r="L45" s="3" t="s">
        <v>16</v>
      </c>
      <c r="M45" s="3" t="s">
        <v>116</v>
      </c>
      <c r="N45" s="3" t="s">
        <v>18</v>
      </c>
      <c r="O45" s="21" t="s">
        <v>197</v>
      </c>
      <c r="P45" s="21" t="s">
        <v>198</v>
      </c>
    </row>
    <row r="46" spans="1:16" ht="15" customHeight="1" x14ac:dyDescent="0.25">
      <c r="A46" s="12" t="s">
        <v>143</v>
      </c>
      <c r="B46" s="1" t="s">
        <v>144</v>
      </c>
      <c r="C46" s="2" t="s">
        <v>29</v>
      </c>
      <c r="D46" s="13" t="s">
        <v>24</v>
      </c>
      <c r="E46" s="1" t="s">
        <v>13</v>
      </c>
      <c r="F46" s="14" t="s">
        <v>38</v>
      </c>
      <c r="G46" s="15" t="s">
        <v>19</v>
      </c>
      <c r="H46" s="3" t="s">
        <v>56</v>
      </c>
      <c r="I46" s="22" t="str">
        <f t="shared" si="0"/>
        <v>CV</v>
      </c>
      <c r="J46" s="22" t="str">
        <f t="shared" si="1"/>
        <v>DS</v>
      </c>
      <c r="K46" s="16">
        <v>4500</v>
      </c>
      <c r="L46" s="3" t="s">
        <v>16</v>
      </c>
      <c r="M46" s="3" t="s">
        <v>116</v>
      </c>
      <c r="N46" s="3" t="s">
        <v>18</v>
      </c>
      <c r="O46" s="19" t="s">
        <v>165</v>
      </c>
      <c r="P46" s="18" t="s">
        <v>166</v>
      </c>
    </row>
    <row r="47" spans="1:16" ht="15" customHeight="1" x14ac:dyDescent="0.25">
      <c r="A47" s="12" t="s">
        <v>145</v>
      </c>
      <c r="B47" s="1" t="s">
        <v>146</v>
      </c>
      <c r="C47" s="2" t="s">
        <v>29</v>
      </c>
      <c r="D47" s="13" t="s">
        <v>37</v>
      </c>
      <c r="E47" s="1" t="s">
        <v>147</v>
      </c>
      <c r="F47" s="14" t="s">
        <v>38</v>
      </c>
      <c r="G47" s="15" t="s">
        <v>19</v>
      </c>
      <c r="H47" s="3" t="s">
        <v>56</v>
      </c>
      <c r="I47" s="22" t="str">
        <f t="shared" si="0"/>
        <v>CV</v>
      </c>
      <c r="J47" s="22" t="str">
        <f t="shared" si="1"/>
        <v>DS</v>
      </c>
      <c r="K47" s="16">
        <v>705</v>
      </c>
      <c r="L47" s="3" t="s">
        <v>16</v>
      </c>
      <c r="M47" s="3" t="s">
        <v>116</v>
      </c>
      <c r="N47" s="3" t="s">
        <v>18</v>
      </c>
      <c r="O47" s="19" t="s">
        <v>165</v>
      </c>
      <c r="P47" s="18" t="s">
        <v>166</v>
      </c>
    </row>
    <row r="48" spans="1:16" ht="15" customHeight="1" x14ac:dyDescent="0.25">
      <c r="A48" s="12" t="s">
        <v>148</v>
      </c>
      <c r="B48" s="1" t="s">
        <v>149</v>
      </c>
      <c r="C48" s="2" t="s">
        <v>29</v>
      </c>
      <c r="D48" s="13" t="s">
        <v>53</v>
      </c>
      <c r="E48" s="1" t="s">
        <v>150</v>
      </c>
      <c r="F48" s="14" t="s">
        <v>30</v>
      </c>
      <c r="G48" s="15" t="s">
        <v>19</v>
      </c>
      <c r="H48" s="3" t="s">
        <v>54</v>
      </c>
      <c r="I48" s="22" t="str">
        <f t="shared" si="0"/>
        <v>CV</v>
      </c>
      <c r="J48" s="22" t="str">
        <f t="shared" si="1"/>
        <v>DS</v>
      </c>
      <c r="K48" s="16">
        <v>1500</v>
      </c>
      <c r="L48" s="3" t="s">
        <v>16</v>
      </c>
      <c r="M48" s="3" t="s">
        <v>116</v>
      </c>
      <c r="N48" s="3" t="s">
        <v>18</v>
      </c>
      <c r="O48" s="18" t="s">
        <v>167</v>
      </c>
      <c r="P48" s="18" t="s">
        <v>168</v>
      </c>
    </row>
    <row r="49" spans="1:16" ht="15" customHeight="1" x14ac:dyDescent="0.25">
      <c r="A49" s="12" t="s">
        <v>151</v>
      </c>
      <c r="B49" s="1" t="s">
        <v>152</v>
      </c>
      <c r="C49" s="2">
        <v>2</v>
      </c>
      <c r="D49" s="13" t="s">
        <v>24</v>
      </c>
      <c r="E49" s="1" t="s">
        <v>13</v>
      </c>
      <c r="F49" s="14" t="s">
        <v>38</v>
      </c>
      <c r="G49" s="15" t="s">
        <v>19</v>
      </c>
      <c r="H49" s="3" t="s">
        <v>101</v>
      </c>
      <c r="I49" s="22" t="str">
        <f t="shared" si="0"/>
        <v>CV</v>
      </c>
      <c r="J49" s="22" t="str">
        <f t="shared" si="1"/>
        <v>DS</v>
      </c>
      <c r="K49" s="16">
        <v>9000</v>
      </c>
      <c r="L49" s="3" t="s">
        <v>16</v>
      </c>
      <c r="M49" s="3" t="s">
        <v>116</v>
      </c>
      <c r="N49" s="3" t="s">
        <v>18</v>
      </c>
      <c r="O49" s="18" t="s">
        <v>177</v>
      </c>
      <c r="P49" s="18" t="s">
        <v>178</v>
      </c>
    </row>
  </sheetData>
  <sheetProtection algorithmName="SHA-512" hashValue="0z/f7Pp+0KjpFPAJGfO+k1hl8kdp4eXAP+IZbEYOui4Foe1Do79BGsu419t+EIvNocFCNGxbH2dZU9apoAPddA==" saltValue="Gjqh6V5o+dPd42JZcMIBfg==" spinCount="100000" sheet="1" objects="1" scenarios="1" deleteColumns="0" deleteRows="0"/>
  <autoFilter ref="A1:N49"/>
  <hyperlinks>
    <hyperlink ref="O46" r:id="rId1"/>
    <hyperlink ref="O47" r:id="rId2"/>
    <hyperlink ref="P36" r:id="rId3"/>
    <hyperlink ref="P37" r:id="rId4"/>
    <hyperlink ref="P38" r:id="rId5"/>
    <hyperlink ref="P39" r:id="rId6"/>
    <hyperlink ref="P40" r:id="rId7"/>
    <hyperlink ref="O36" r:id="rId8"/>
    <hyperlink ref="O37" r:id="rId9"/>
    <hyperlink ref="O38" r:id="rId10"/>
    <hyperlink ref="O39" r:id="rId11"/>
    <hyperlink ref="O40" r:id="rId12"/>
    <hyperlink ref="O16" r:id="rId13"/>
    <hyperlink ref="O18" r:id="rId14"/>
    <hyperlink ref="O20" r:id="rId15"/>
    <hyperlink ref="O5" r:id="rId16"/>
    <hyperlink ref="O9" r:id="rId17"/>
    <hyperlink ref="P9" r:id="rId18" display="https://www.gse.it/documenti_site/Documenti GSE/Societ%C3%A0 trasparente/Consulenti e collaboratori/Incarichi Legali 2016/DS Valsecchi.pdf"/>
    <hyperlink ref="O27" r:id="rId19"/>
    <hyperlink ref="O28" r:id="rId20"/>
    <hyperlink ref="P27" r:id="rId21"/>
    <hyperlink ref="P28" r:id="rId22"/>
    <hyperlink ref="O30" r:id="rId23"/>
    <hyperlink ref="P30" r:id="rId24"/>
    <hyperlink ref="O24" r:id="rId25"/>
    <hyperlink ref="O11" r:id="rId26"/>
    <hyperlink ref="P11" r:id="rId27"/>
    <hyperlink ref="O32" r:id="rId28"/>
  </hyperlinks>
  <pageMargins left="0.7" right="0.7" top="0.75" bottom="0.75" header="0.3" footer="0.3"/>
  <pageSetup paperSize="9" orientation="portrait" r:id="rId2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2024-04-04T22:00:00+00:00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DCD820EF-2508-40EF-9328-1B40215A99FB}"/>
</file>

<file path=customXml/itemProps2.xml><?xml version="1.0" encoding="utf-8"?>
<ds:datastoreItem xmlns:ds="http://schemas.openxmlformats.org/officeDocument/2006/customXml" ds:itemID="{34E70EF8-B166-441F-9405-A3F80C6C306A}"/>
</file>

<file path=customXml/itemProps3.xml><?xml version="1.0" encoding="utf-8"?>
<ds:datastoreItem xmlns:ds="http://schemas.openxmlformats.org/officeDocument/2006/customXml" ds:itemID="{C72D9DB8-C380-443C-B66B-85F2792B8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2024-04-05T12:52:02Z</dcterms:created>
  <dcterms:modified xsi:type="dcterms:W3CDTF">2024-04-05T12:52:21Z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